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scade\GASB68\"/>
    </mc:Choice>
  </mc:AlternateContent>
  <xr:revisionPtr revIDLastSave="0" documentId="8_{5A74F70B-E6F2-4A79-927D-43BF2AD2FEF5}" xr6:coauthVersionLast="47" xr6:coauthVersionMax="47" xr10:uidLastSave="{00000000-0000-0000-0000-000000000000}"/>
  <bookViews>
    <workbookView xWindow="-30828" yWindow="-108" windowWidth="30936" windowHeight="16896" xr2:uid="{243D82CC-B1BD-428C-9726-55D63400145D}"/>
  </bookViews>
  <sheets>
    <sheet name="2023 Allocation " sheetId="1" r:id="rId1"/>
  </sheets>
  <definedNames>
    <definedName name="_xlnm._FilterDatabase" localSheetId="0" hidden="1">'2023 Allocation '!$A$10:$AI$576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9" i="1" l="1"/>
  <c r="R579" i="1"/>
  <c r="S579" i="1"/>
  <c r="T579" i="1"/>
  <c r="V579" i="1"/>
  <c r="W579" i="1"/>
  <c r="V582" i="1" l="1"/>
  <c r="X579" i="1" l="1"/>
  <c r="Z579" i="1"/>
  <c r="P579" i="1"/>
  <c r="E579" i="1"/>
  <c r="Y579" i="1"/>
  <c r="G579" i="1"/>
  <c r="N579" i="1"/>
  <c r="J11" i="1" l="1"/>
  <c r="J572" i="1"/>
  <c r="J573" i="1"/>
  <c r="J574" i="1"/>
  <c r="J575" i="1"/>
  <c r="J576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12" i="1" l="1"/>
  <c r="F579" i="1"/>
  <c r="Q579" i="1"/>
  <c r="O579" i="1"/>
  <c r="H5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Beverly Bailey</author>
  </authors>
  <commentList>
    <comment ref="E8" authorId="0" shapeId="0" xr:uid="{6E29704C-959D-4AA1-9543-F50D15FA4DFE}">
      <text>
        <r>
          <rPr>
            <b/>
            <sz val="9"/>
            <color indexed="81"/>
            <rFont val="Tahoma"/>
            <family val="2"/>
          </rPr>
          <t>Beverly Bailey:</t>
        </r>
        <r>
          <rPr>
            <sz val="9"/>
            <color indexed="81"/>
            <rFont val="Tahoma"/>
            <family val="2"/>
          </rPr>
          <t xml:space="preserve">
employer contribution adjusted for rounding, compare total from input and adjust amount to balance - use non-zero contributions only </t>
        </r>
      </text>
    </comment>
  </commentList>
</comments>
</file>

<file path=xl/sharedStrings.xml><?xml version="1.0" encoding="utf-8"?>
<sst xmlns="http://schemas.openxmlformats.org/spreadsheetml/2006/main" count="1708" uniqueCount="1140">
  <si>
    <t>PERS</t>
  </si>
  <si>
    <t>Schedule of Employer Allocations</t>
  </si>
  <si>
    <t xml:space="preserve">Actual </t>
  </si>
  <si>
    <t>State &amp;</t>
  </si>
  <si>
    <t>Employer Code</t>
  </si>
  <si>
    <t>Employer</t>
  </si>
  <si>
    <t>Appropriation</t>
  </si>
  <si>
    <t>State</t>
  </si>
  <si>
    <t>Change in</t>
  </si>
  <si>
    <t xml:space="preserve">Contribution </t>
  </si>
  <si>
    <t xml:space="preserve">New </t>
  </si>
  <si>
    <t>Old</t>
  </si>
  <si>
    <t>Employer Type</t>
  </si>
  <si>
    <t>Allocation</t>
  </si>
  <si>
    <t>Contribution</t>
  </si>
  <si>
    <t>Proportion</t>
  </si>
  <si>
    <t>Total</t>
  </si>
  <si>
    <t>State Contribution</t>
  </si>
  <si>
    <t>State Percentage</t>
  </si>
  <si>
    <t>State Appropriation</t>
  </si>
  <si>
    <t>State Appropriation %</t>
  </si>
  <si>
    <t>DB Covered Payroll</t>
  </si>
  <si>
    <t>DC Payroll</t>
  </si>
  <si>
    <t>MUS RP Covered Payroll</t>
  </si>
  <si>
    <t>ER cont from ER listing</t>
  </si>
  <si>
    <t>State cont from ER listing</t>
  </si>
  <si>
    <t>ER adjusted</t>
  </si>
  <si>
    <t>State adjusted</t>
  </si>
  <si>
    <t xml:space="preserve"> </t>
  </si>
  <si>
    <t>CI0322</t>
  </si>
  <si>
    <t>City</t>
  </si>
  <si>
    <t>CITY OF BAKER</t>
  </si>
  <si>
    <t>CI0323</t>
  </si>
  <si>
    <t>CITY OF BELGRADE</t>
  </si>
  <si>
    <t>CI0303</t>
  </si>
  <si>
    <t>CITY OF BELT</t>
  </si>
  <si>
    <t>CI0302</t>
  </si>
  <si>
    <t>CITY OF BIG TIMBER</t>
  </si>
  <si>
    <t>CI0305</t>
  </si>
  <si>
    <t>CITY OF BILLINGS</t>
  </si>
  <si>
    <t>CI0309</t>
  </si>
  <si>
    <t>CITY OF BOULDER</t>
  </si>
  <si>
    <t>CI0306</t>
  </si>
  <si>
    <t>CITY OF BOZEMAN</t>
  </si>
  <si>
    <t>CI0311</t>
  </si>
  <si>
    <t>CITY OF CHINOOK</t>
  </si>
  <si>
    <t>CI0312</t>
  </si>
  <si>
    <t>CITY OF CHOTEAU</t>
  </si>
  <si>
    <t>CI9036</t>
  </si>
  <si>
    <t>CITY OF COLSTRIP</t>
  </si>
  <si>
    <t>CI0314</t>
  </si>
  <si>
    <t>CITY OF COLUMBIA FALLS</t>
  </si>
  <si>
    <t>CI0324</t>
  </si>
  <si>
    <t>CITY OF COLUMBUS</t>
  </si>
  <si>
    <t>CI0315</t>
  </si>
  <si>
    <t>CITY OF CONRAD</t>
  </si>
  <si>
    <t>CI0317</t>
  </si>
  <si>
    <t>CITY OF CUT BANK</t>
  </si>
  <si>
    <t>CI0320</t>
  </si>
  <si>
    <t>CITY OF DEER LODGE</t>
  </si>
  <si>
    <t>CI0321</t>
  </si>
  <si>
    <t>CITY OF DILLON</t>
  </si>
  <si>
    <t>CI0325</t>
  </si>
  <si>
    <t>CITY OF EAST HELENA</t>
  </si>
  <si>
    <t>CI0328</t>
  </si>
  <si>
    <t>CITY OF FAIRVIEW</t>
  </si>
  <si>
    <t>CI0329</t>
  </si>
  <si>
    <t>CITY OF FORSYTH</t>
  </si>
  <si>
    <t>CI0330</t>
  </si>
  <si>
    <t>CITY OF FORT BENTON</t>
  </si>
  <si>
    <t>CI0332</t>
  </si>
  <si>
    <t>CITY OF GLASGOW</t>
  </si>
  <si>
    <t>CI0333</t>
  </si>
  <si>
    <t>CITY OF GLENDIVE</t>
  </si>
  <si>
    <t>CI0334</t>
  </si>
  <si>
    <t>CITY OF GREAT FALLS</t>
  </si>
  <si>
    <t>CI0337</t>
  </si>
  <si>
    <t>CITY OF HAMILTON</t>
  </si>
  <si>
    <t>CI0338</t>
  </si>
  <si>
    <t>CITY OF HARDIN</t>
  </si>
  <si>
    <t>CI0336</t>
  </si>
  <si>
    <t>CITY OF HARLEM</t>
  </si>
  <si>
    <t>CI0388</t>
  </si>
  <si>
    <t>CITY OF HARLOWTON</t>
  </si>
  <si>
    <t>CI0339</t>
  </si>
  <si>
    <t>CITY OF HAVRE</t>
  </si>
  <si>
    <t>CI0340</t>
  </si>
  <si>
    <t>CITY OF HELENA</t>
  </si>
  <si>
    <t>CI0343</t>
  </si>
  <si>
    <t>CITY OF KALISPELL</t>
  </si>
  <si>
    <t>CI0345</t>
  </si>
  <si>
    <t>CITY OF LAUREL</t>
  </si>
  <si>
    <t>CI0347</t>
  </si>
  <si>
    <t>CITY OF LEWISTOWN</t>
  </si>
  <si>
    <t>CI0348</t>
  </si>
  <si>
    <t>CITY OF LIBBY</t>
  </si>
  <si>
    <t>CI0349</t>
  </si>
  <si>
    <t>CITY OF LIVINGSTON</t>
  </si>
  <si>
    <t>CI0352</t>
  </si>
  <si>
    <t>CITY OF MALTA</t>
  </si>
  <si>
    <t>CI0353</t>
  </si>
  <si>
    <t>CITY OF MILES CITY</t>
  </si>
  <si>
    <t>CI0354</t>
  </si>
  <si>
    <t>City of Missoula</t>
  </si>
  <si>
    <t>CI0358</t>
  </si>
  <si>
    <t>CITY OF PLAINS</t>
  </si>
  <si>
    <t>CI0359</t>
  </si>
  <si>
    <t>CITY OF PLENTYWOOD</t>
  </si>
  <si>
    <t>CI0360</t>
  </si>
  <si>
    <t>CITY OF POLSON</t>
  </si>
  <si>
    <t>CI0361</t>
  </si>
  <si>
    <t>CITY OF POPLAR</t>
  </si>
  <si>
    <t>CI0385</t>
  </si>
  <si>
    <t>CITY OF RED LODGE</t>
  </si>
  <si>
    <t>CI0363</t>
  </si>
  <si>
    <t>CITY OF RONAN</t>
  </si>
  <si>
    <t>CI0364</t>
  </si>
  <si>
    <t>CITY OF ROUNDUP</t>
  </si>
  <si>
    <t>CI0381</t>
  </si>
  <si>
    <t>CITY OF SCOBEY</t>
  </si>
  <si>
    <t>CI0367</t>
  </si>
  <si>
    <t>CITY OF SHELBY</t>
  </si>
  <si>
    <t>CI0368</t>
  </si>
  <si>
    <t>CITY OF SIDNEY</t>
  </si>
  <si>
    <t>CI9044</t>
  </si>
  <si>
    <t>CITY OF THREE FORKS</t>
  </si>
  <si>
    <t>CI0372</t>
  </si>
  <si>
    <t>CITY OF TOWNSEND</t>
  </si>
  <si>
    <t>CI0356</t>
  </si>
  <si>
    <t>CITY OF TROY</t>
  </si>
  <si>
    <t>CI0374</t>
  </si>
  <si>
    <t>CITY OF WHITE SULPHUR SPRINGS</t>
  </si>
  <si>
    <t>CI0376</t>
  </si>
  <si>
    <t>CITY OF WHITEFISH</t>
  </si>
  <si>
    <t>CI0380</t>
  </si>
  <si>
    <t>CITY OF WIBAUX</t>
  </si>
  <si>
    <t>CI0378</t>
  </si>
  <si>
    <t>CITY OF WOLF POINT</t>
  </si>
  <si>
    <t>CI9064</t>
  </si>
  <si>
    <t>TOWN OF ALBERTON</t>
  </si>
  <si>
    <t>CI0304</t>
  </si>
  <si>
    <t>TOWN OF BIG SANDY</t>
  </si>
  <si>
    <t>CI9001</t>
  </si>
  <si>
    <t>TOWN OF BRIDGER</t>
  </si>
  <si>
    <t>CI0308</t>
  </si>
  <si>
    <t>TOWN OF BROADUS</t>
  </si>
  <si>
    <t>CI0310</t>
  </si>
  <si>
    <t>TOWN OF CASCADE</t>
  </si>
  <si>
    <t>CI0318</t>
  </si>
  <si>
    <t>TOWN OF CHESTER</t>
  </si>
  <si>
    <t>CI0313</t>
  </si>
  <si>
    <t>TOWN OF CIRCLE</t>
  </si>
  <si>
    <t>CI0316</t>
  </si>
  <si>
    <t>TOWN OF CULBERTSON</t>
  </si>
  <si>
    <t>CI9097</t>
  </si>
  <si>
    <t>TOWN OF DENTON</t>
  </si>
  <si>
    <t>CI0346</t>
  </si>
  <si>
    <t>TOWN OF DRUMMOND</t>
  </si>
  <si>
    <t>CI0389</t>
  </si>
  <si>
    <t>TOWN OF EKALAKA</t>
  </si>
  <si>
    <t>CI0326</t>
  </si>
  <si>
    <t>TOWN OF ENNIS</t>
  </si>
  <si>
    <t>CI9047</t>
  </si>
  <si>
    <t>TOWN OF EUREKA</t>
  </si>
  <si>
    <t>CI0327</t>
  </si>
  <si>
    <t>TOWN OF FAIRFIELD</t>
  </si>
  <si>
    <t>CI0387</t>
  </si>
  <si>
    <t>TOWN OF FORT PECK</t>
  </si>
  <si>
    <t>CI9075</t>
  </si>
  <si>
    <t>TOWN OF FROID</t>
  </si>
  <si>
    <t>CI0331</t>
  </si>
  <si>
    <t>TOWN OF GERALDINE</t>
  </si>
  <si>
    <t>CI0335</t>
  </si>
  <si>
    <t>TOWN OF GRASS RANGE</t>
  </si>
  <si>
    <t>CI0341</t>
  </si>
  <si>
    <t>TOWN OF HOT SPRINGS</t>
  </si>
  <si>
    <t>CI9099</t>
  </si>
  <si>
    <t>TOWN OF HYSHAM</t>
  </si>
  <si>
    <t>CI0350</t>
  </si>
  <si>
    <t>TOWN OF LIMA</t>
  </si>
  <si>
    <t>CI0383</t>
  </si>
  <si>
    <t>TOWN OF MANHATTAN</t>
  </si>
  <si>
    <t>CI0351</t>
  </si>
  <si>
    <t>TOWN OF MEDICINE LAKE</t>
  </si>
  <si>
    <t>CI0342</t>
  </si>
  <si>
    <t>TOWN OF MELSTONE</t>
  </si>
  <si>
    <t>CI9055</t>
  </si>
  <si>
    <t>TOWN OF MOORE</t>
  </si>
  <si>
    <t>CI0344</t>
  </si>
  <si>
    <t>TOWN OF NASHUA</t>
  </si>
  <si>
    <t>CI0357</t>
  </si>
  <si>
    <t>TOWN OF PHILIPSBURG</t>
  </si>
  <si>
    <t>CI0355</t>
  </si>
  <si>
    <t>TOWN OF RICHEY</t>
  </si>
  <si>
    <t>CI0365</t>
  </si>
  <si>
    <t>TOWN OF RYEGATE</t>
  </si>
  <si>
    <t>CI9018</t>
  </si>
  <si>
    <t>TOWN OF SACO</t>
  </si>
  <si>
    <t>CI0366</t>
  </si>
  <si>
    <t>TOWN OF SHERIDAN</t>
  </si>
  <si>
    <t>CI9031</t>
  </si>
  <si>
    <t>TOWN OF ST IGNATIUS</t>
  </si>
  <si>
    <t>CI0369</t>
  </si>
  <si>
    <t>TOWN OF STANFORD</t>
  </si>
  <si>
    <t>CI0386</t>
  </si>
  <si>
    <t>TOWN OF STEVENSVILLE</t>
  </si>
  <si>
    <t>CI0370</t>
  </si>
  <si>
    <t>TOWN OF SUNBURST</t>
  </si>
  <si>
    <t>CI0371</t>
  </si>
  <si>
    <t>TOWN OF SUPERIOR</t>
  </si>
  <si>
    <t>CI0362</t>
  </si>
  <si>
    <t>TOWN OF TERRY</t>
  </si>
  <si>
    <t>CI0379</t>
  </si>
  <si>
    <t>TOWN OF THOMPSON FALLS</t>
  </si>
  <si>
    <t>CI0382</t>
  </si>
  <si>
    <t>TOWN OF TWIN BRIDGES</t>
  </si>
  <si>
    <t>CI0373</t>
  </si>
  <si>
    <t>TOWN OF VALIER</t>
  </si>
  <si>
    <t>CI9073</t>
  </si>
  <si>
    <t>TOWN OF WEST YELLOWSTONE</t>
  </si>
  <si>
    <t>CI9021</t>
  </si>
  <si>
    <t>TOWN OF WESTBY</t>
  </si>
  <si>
    <t>TOWN OF WHITEHALL</t>
  </si>
  <si>
    <t>CI0377</t>
  </si>
  <si>
    <t>TOWN OF WINNETT</t>
  </si>
  <si>
    <t>CO0212</t>
  </si>
  <si>
    <t>Consolidated Government</t>
  </si>
  <si>
    <t>ANACONDA-DEER LODGE COUNTY</t>
  </si>
  <si>
    <t>CI0307</t>
  </si>
  <si>
    <t>BUTTE SILVER BOW</t>
  </si>
  <si>
    <t>CO0201</t>
  </si>
  <si>
    <t>County</t>
  </si>
  <si>
    <t>BEAVERHEAD COUNTY</t>
  </si>
  <si>
    <t>CO0202</t>
  </si>
  <si>
    <t>BIG HORN COUNTY</t>
  </si>
  <si>
    <t>CO0203</t>
  </si>
  <si>
    <t>BLAINE COUNTY</t>
  </si>
  <si>
    <t>CO0204</t>
  </si>
  <si>
    <t>BROADWATER COUNTY</t>
  </si>
  <si>
    <t>CO0205</t>
  </si>
  <si>
    <t>CARBON COUNTY</t>
  </si>
  <si>
    <t>CO0206</t>
  </si>
  <si>
    <t>CARTER COUNTY</t>
  </si>
  <si>
    <t>CO0207</t>
  </si>
  <si>
    <t>CASCADE COUNTY</t>
  </si>
  <si>
    <t>CO0208</t>
  </si>
  <si>
    <t>CHOUTEAU COUNTY</t>
  </si>
  <si>
    <t>CO0209</t>
  </si>
  <si>
    <t>CUSTER COUNTY</t>
  </si>
  <si>
    <t>CO0210</t>
  </si>
  <si>
    <t>DANIELS COUNTY</t>
  </si>
  <si>
    <t>CO0211</t>
  </si>
  <si>
    <t>DAWSON COUNTY</t>
  </si>
  <si>
    <t>CO0213</t>
  </si>
  <si>
    <t>FALLON COUNTY</t>
  </si>
  <si>
    <t>CO0214</t>
  </si>
  <si>
    <t>FERGUS COUNTY</t>
  </si>
  <si>
    <t>CO0215</t>
  </si>
  <si>
    <t>FLATHEAD COUNTY</t>
  </si>
  <si>
    <t>CO0216</t>
  </si>
  <si>
    <t>GALLATIN COUNTY</t>
  </si>
  <si>
    <t>CO0217</t>
  </si>
  <si>
    <t>GARFIELD COUNTY</t>
  </si>
  <si>
    <t>CO0218</t>
  </si>
  <si>
    <t>GLACIER COUNTY</t>
  </si>
  <si>
    <t>CO0219</t>
  </si>
  <si>
    <t>GOLDEN VALLEY COUNTY</t>
  </si>
  <si>
    <t>CO0220</t>
  </si>
  <si>
    <t>GRANITE COUNTY</t>
  </si>
  <si>
    <t>CO0221</t>
  </si>
  <si>
    <t>HILL COUNTY</t>
  </si>
  <si>
    <t>CO0222</t>
  </si>
  <si>
    <t>JEFFERSON COUNTY</t>
  </si>
  <si>
    <t>CO0223</t>
  </si>
  <si>
    <t>JUDITH BASIN COUNTY</t>
  </si>
  <si>
    <t>CO0224</t>
  </si>
  <si>
    <t>LAKE COUNTY</t>
  </si>
  <si>
    <t>CO0225</t>
  </si>
  <si>
    <t>LEWIS &amp; CLARK COUNTY</t>
  </si>
  <si>
    <t>CO0226</t>
  </si>
  <si>
    <t>LIBERTY COUNTY</t>
  </si>
  <si>
    <t>CO0227</t>
  </si>
  <si>
    <t>LINCOLN COUNTY</t>
  </si>
  <si>
    <t>CO0228</t>
  </si>
  <si>
    <t>MADISON COUNTY</t>
  </si>
  <si>
    <t>CO0229</t>
  </si>
  <si>
    <t>MCCONE COUNTY</t>
  </si>
  <si>
    <t>CO0230</t>
  </si>
  <si>
    <t>MEAGHER COUNTY</t>
  </si>
  <si>
    <t>CO0231</t>
  </si>
  <si>
    <t>MINERAL COUNTY</t>
  </si>
  <si>
    <t>CO0232</t>
  </si>
  <si>
    <t>MISSOULA COUNTY</t>
  </si>
  <si>
    <t>CO0233</t>
  </si>
  <si>
    <t>MUSSELSHELL COUNTY</t>
  </si>
  <si>
    <t>CO0234</t>
  </si>
  <si>
    <t>PARK COUNTY</t>
  </si>
  <si>
    <t>CO0235</t>
  </si>
  <si>
    <t>PETROLEUM COUNTY</t>
  </si>
  <si>
    <t>CO0236</t>
  </si>
  <si>
    <t>PHILLIPS COUNTY</t>
  </si>
  <si>
    <t>CO0237</t>
  </si>
  <si>
    <t>PONDERA COUNTY</t>
  </si>
  <si>
    <t>CO0239</t>
  </si>
  <si>
    <t>POWDER RIVER COUNTY</t>
  </si>
  <si>
    <t>CO0238</t>
  </si>
  <si>
    <t>POWELL COUNTY</t>
  </si>
  <si>
    <t>CO0240</t>
  </si>
  <si>
    <t>PRAIRIE COUNTY</t>
  </si>
  <si>
    <t>CO0241</t>
  </si>
  <si>
    <t>RAVALLI COUNTY</t>
  </si>
  <si>
    <t>CO0242</t>
  </si>
  <si>
    <t>RICHLAND COUNTY</t>
  </si>
  <si>
    <t>CO0243</t>
  </si>
  <si>
    <t>ROOSEVELT COUNTY</t>
  </si>
  <si>
    <t>CO0244</t>
  </si>
  <si>
    <t>ROSEBUD COUNTY</t>
  </si>
  <si>
    <t>CO0245</t>
  </si>
  <si>
    <t>SANDERS COUNTY</t>
  </si>
  <si>
    <t>CO0246</t>
  </si>
  <si>
    <t>SHERIDAN COUNTY</t>
  </si>
  <si>
    <t>CO0248</t>
  </si>
  <si>
    <t>STILLWATER COUNTY</t>
  </si>
  <si>
    <t>CO0249</t>
  </si>
  <si>
    <t>SWEET GRASS COUNTY</t>
  </si>
  <si>
    <t>CO0250</t>
  </si>
  <si>
    <t>TETON COUNTY</t>
  </si>
  <si>
    <t>CO0251</t>
  </si>
  <si>
    <t>TOOLE COUNTY</t>
  </si>
  <si>
    <t>CO0252</t>
  </si>
  <si>
    <t>TREASURE COUNTY</t>
  </si>
  <si>
    <t>CO0253</t>
  </si>
  <si>
    <t>VALLEY COUNTY</t>
  </si>
  <si>
    <t>CO0254</t>
  </si>
  <si>
    <t>WHEATLAND COUNTY</t>
  </si>
  <si>
    <t>CO0255</t>
  </si>
  <si>
    <t>WIBAUX COUNTY</t>
  </si>
  <si>
    <t>CO0256</t>
  </si>
  <si>
    <t>YELLOWSTONE COUNTY</t>
  </si>
  <si>
    <t>OA9100</t>
  </si>
  <si>
    <t>Other Local Government</t>
  </si>
  <si>
    <t>ARLEE-LAKE COUNTY WATER &amp; SEWER DISTRICT</t>
  </si>
  <si>
    <t>OA0570</t>
  </si>
  <si>
    <t>BEAR PAW COOPERATIVE</t>
  </si>
  <si>
    <t>OA0574</t>
  </si>
  <si>
    <t>BERT MOONEY AIRPORT AUTHORITY</t>
  </si>
  <si>
    <t>OA0588</t>
  </si>
  <si>
    <t>BIG COUNTRY EDUCATIONAL COOP</t>
  </si>
  <si>
    <t>OA0558</t>
  </si>
  <si>
    <t>BIG FORK CO WATER &amp; SEWER</t>
  </si>
  <si>
    <t>OA9111</t>
  </si>
  <si>
    <t>BIG HORN COUNTY CEMETERY DISTRICT #1</t>
  </si>
  <si>
    <t>OA9013</t>
  </si>
  <si>
    <t>BIG SKY CO WATER &amp; SEWER DIST #363</t>
  </si>
  <si>
    <t>OA0587</t>
  </si>
  <si>
    <t>BIG SKY ECONOMIC DEVELOPMENT AUTH</t>
  </si>
  <si>
    <t>OA9012</t>
  </si>
  <si>
    <t>BIG SKY FIRE DEPARTMENT</t>
  </si>
  <si>
    <t>OA0589</t>
  </si>
  <si>
    <t>BIG SKY SPECIAL EDUCATION COOP</t>
  </si>
  <si>
    <t>OA0547</t>
  </si>
  <si>
    <t>BILLINGS HOUSING AUTHORITY</t>
  </si>
  <si>
    <t>BITTEROOT PUBLIC LIBRARY</t>
  </si>
  <si>
    <t>OA0503</t>
  </si>
  <si>
    <t>BITTERROOT CONSERVATION DISTRICT</t>
  </si>
  <si>
    <t>Bitterroot Valley Community College</t>
  </si>
  <si>
    <t>OA9015</t>
  </si>
  <si>
    <t>BITTERROOT VALLEY SEC</t>
  </si>
  <si>
    <t>BROADWATER CONSERVATION DISTRICT</t>
  </si>
  <si>
    <t>OA9086</t>
  </si>
  <si>
    <t>BUFFALO RAPIDS IRRI PROJECT 1</t>
  </si>
  <si>
    <t>OA9087</t>
  </si>
  <si>
    <t>BUFFALO RAPIDS IRRI PROJECT 2</t>
  </si>
  <si>
    <t>OA0560</t>
  </si>
  <si>
    <t>CABINET MOUNTAIN COOPERATIVE</t>
  </si>
  <si>
    <t>OA0576</t>
  </si>
  <si>
    <t>CASCADE CONSERVATION DISTRICT</t>
  </si>
  <si>
    <t>OA0516</t>
  </si>
  <si>
    <t>CENTER FOR MENTAL HEALTH</t>
  </si>
  <si>
    <t>OA0552</t>
  </si>
  <si>
    <t>CENTRAL MONTANA LEARNING RESOURCE CTR</t>
  </si>
  <si>
    <t>OA0569</t>
  </si>
  <si>
    <t>CENTRAL VALLEY FIRE DISTRICT</t>
  </si>
  <si>
    <t>OA0511</t>
  </si>
  <si>
    <t>CHOUTEAU COUNTY CONSERVATION DIST</t>
  </si>
  <si>
    <t>COLUMBUS RURAL FIRE DISTRICT #3</t>
  </si>
  <si>
    <t>OA9098</t>
  </si>
  <si>
    <t>CORVALLIS COUNTY SEWER DISTRICT</t>
  </si>
  <si>
    <t>OA0556</t>
  </si>
  <si>
    <t>Crown Hill</t>
  </si>
  <si>
    <t>OA9059</t>
  </si>
  <si>
    <t>DALY DITCHES IRRIGATION DISTRICT</t>
  </si>
  <si>
    <t>OA0530</t>
  </si>
  <si>
    <t>DAWSON COMMUNITY COLLEGE</t>
  </si>
  <si>
    <t>OA0538</t>
  </si>
  <si>
    <t>DEER LODGE COUNTY HEAD START PROGRAM</t>
  </si>
  <si>
    <t>Drummond School and Community Library District</t>
  </si>
  <si>
    <t>OA9054</t>
  </si>
  <si>
    <t>DRY PRAIRIE RURAL WATER</t>
  </si>
  <si>
    <t>DRY REDWATER REGIONAL WATER AUTHORITY</t>
  </si>
  <si>
    <t>OA0554</t>
  </si>
  <si>
    <t>EASTERN YELLOWSTONE COUNTY SEC</t>
  </si>
  <si>
    <t>OA0599</t>
  </si>
  <si>
    <t>FERGUS COUNTY CONSERVATION DIST</t>
  </si>
  <si>
    <t>OA0565</t>
  </si>
  <si>
    <t>FLATHEAD CONSERVATION DISTRICT</t>
  </si>
  <si>
    <t>OA0557</t>
  </si>
  <si>
    <t>FLATHEAD MUNICIPAL AIRPORT AUTHORITY</t>
  </si>
  <si>
    <t>OA0549</t>
  </si>
  <si>
    <t>FLATHEAD SPECIAL EDUC COOP</t>
  </si>
  <si>
    <t>OA0529</t>
  </si>
  <si>
    <t>FLATHEAD VALLEY COMMUNITY COLLEGE</t>
  </si>
  <si>
    <t>OA0507</t>
  </si>
  <si>
    <t>FORT SHAW IRRIGATION DIST</t>
  </si>
  <si>
    <t>OA9079</t>
  </si>
  <si>
    <t>FRENCHTOWN RURAL FIRE DISTRICT</t>
  </si>
  <si>
    <t>OA0534</t>
  </si>
  <si>
    <t>GALLATIN AIRPORT AUTHORITY</t>
  </si>
  <si>
    <t>OA0584</t>
  </si>
  <si>
    <t>GALLATIN CONSERVATION DISTRICT</t>
  </si>
  <si>
    <t>OA0551</t>
  </si>
  <si>
    <t>GALLATIN-MADISON SEC</t>
  </si>
  <si>
    <t>OA0567</t>
  </si>
  <si>
    <t>GARDINER - PARK COUNTY WATER DIST</t>
  </si>
  <si>
    <t>OA0541</t>
  </si>
  <si>
    <t>GLASGOW IRRIGATION DISTRICT</t>
  </si>
  <si>
    <t>OA9003</t>
  </si>
  <si>
    <t>GRANITE CO HOSPITAL &amp; NURSING HOME</t>
  </si>
  <si>
    <t>OA9038</t>
  </si>
  <si>
    <t>GRANITE CONSERVATION DISTRICT</t>
  </si>
  <si>
    <t>OA0566</t>
  </si>
  <si>
    <t>GREAT DIVIDE EDUCATION SERVICES</t>
  </si>
  <si>
    <t>GREAT FALLS HOUSING AUTHORITY</t>
  </si>
  <si>
    <t>OA0514</t>
  </si>
  <si>
    <t>GREAT FALLS INT AIRPORT</t>
  </si>
  <si>
    <t>OA0510</t>
  </si>
  <si>
    <t>GREENFIELDS IRRIGATION DIST</t>
  </si>
  <si>
    <t>OA9082</t>
  </si>
  <si>
    <t>HEBGEN BASIN RURAL FD</t>
  </si>
  <si>
    <t>OA0517</t>
  </si>
  <si>
    <t>HELENA HOUSING AUTHORITY</t>
  </si>
  <si>
    <t>OA0501</t>
  </si>
  <si>
    <t>HELENA REGIONAL AIRPORT AUTH</t>
  </si>
  <si>
    <t>OA0537</t>
  </si>
  <si>
    <t>HELENA VALLEY IRRIGATION DIST</t>
  </si>
  <si>
    <t>OA0518</t>
  </si>
  <si>
    <t>HILL CO PUBLIC CEMETERY DIST</t>
  </si>
  <si>
    <t>OA9042</t>
  </si>
  <si>
    <t>HINSDALE WATER &amp; SEWER DISTRICT</t>
  </si>
  <si>
    <t>OA0500</t>
  </si>
  <si>
    <t>HOUSING AUTHORITY OF ANACONDA</t>
  </si>
  <si>
    <t>OA0506</t>
  </si>
  <si>
    <t>HOUSING AUTHORITY OF BUTTE</t>
  </si>
  <si>
    <t>OA0509</t>
  </si>
  <si>
    <t>HOUSING AUTHORITY OF GLASGOW</t>
  </si>
  <si>
    <t>OA0594</t>
  </si>
  <si>
    <t>HUMAN RESOURCES COUNCIL DIST XI</t>
  </si>
  <si>
    <t>OA0504</t>
  </si>
  <si>
    <t>HUMAN RESOURCES COUNCIL DIST XII</t>
  </si>
  <si>
    <t>OA9090</t>
  </si>
  <si>
    <t>HYALITE RFD</t>
  </si>
  <si>
    <t>OA0571</t>
  </si>
  <si>
    <t>JUDITH BASIN CONSERVATION DIST</t>
  </si>
  <si>
    <t>OA0586</t>
  </si>
  <si>
    <t>LAKESIDE CO WATER &amp; SEWER</t>
  </si>
  <si>
    <t>OA9022</t>
  </si>
  <si>
    <t>LARCHMONT GOLF COURSE</t>
  </si>
  <si>
    <t>OA9023</t>
  </si>
  <si>
    <t>LEWIS &amp; CLARK CONSERVATION DIST</t>
  </si>
  <si>
    <t>OA0544</t>
  </si>
  <si>
    <t>LEWIS &amp; CLARK LIBRARY</t>
  </si>
  <si>
    <t>OA9037</t>
  </si>
  <si>
    <t>LIBERTY CO CONSERVATION DISTRICT</t>
  </si>
  <si>
    <t>OA9062</t>
  </si>
  <si>
    <t>LINCOLN CONSERVATION DISTRICT</t>
  </si>
  <si>
    <t>OA0578</t>
  </si>
  <si>
    <t>LINCOLN COUNTY RURAL FIRE DIST</t>
  </si>
  <si>
    <t>OA0579</t>
  </si>
  <si>
    <t>LOCKWOOD RURAL FIRE DIST 8</t>
  </si>
  <si>
    <t>OA9056</t>
  </si>
  <si>
    <t>LOCKWOOD WATER &amp; SEWER DISTRICT</t>
  </si>
  <si>
    <t>OA9095</t>
  </si>
  <si>
    <t>MADISON CONSERVATION DISTRICT</t>
  </si>
  <si>
    <t>OA9020</t>
  </si>
  <si>
    <t>MALTA CEMETERY DISTRICT</t>
  </si>
  <si>
    <t>OA0525</t>
  </si>
  <si>
    <t>MALTA IRRIGATION DISTRICT</t>
  </si>
  <si>
    <t>Meagher County Conservation District</t>
  </si>
  <si>
    <t>OA0524</t>
  </si>
  <si>
    <t>MILES COMMUNITY COLLEGE</t>
  </si>
  <si>
    <t>OA9084</t>
  </si>
  <si>
    <t>MILK RIVER JBC</t>
  </si>
  <si>
    <t>OA0555</t>
  </si>
  <si>
    <t>MISSOULA AREA SEC</t>
  </si>
  <si>
    <t>OA0550</t>
  </si>
  <si>
    <t>MISSOULA COUNTY AIRPORT</t>
  </si>
  <si>
    <t>MISSOULA IRRIGATION DISTRICT</t>
  </si>
  <si>
    <t>OA0515</t>
  </si>
  <si>
    <t>MISSOULA RURAL FIRE DISTRICT</t>
  </si>
  <si>
    <t>OA0598</t>
  </si>
  <si>
    <t>NO MONTANA JOINT REFUSE DISPOSAL DIST</t>
  </si>
  <si>
    <t>OA0562</t>
  </si>
  <si>
    <t>NORTH CENTRAL LEARNING SEC</t>
  </si>
  <si>
    <t>OA9089</t>
  </si>
  <si>
    <t>NORTH LAKE CO PUBLIC LIBRARY DIST</t>
  </si>
  <si>
    <t>OA9063</t>
  </si>
  <si>
    <t>NORTH VALLEY PUBLIC LIBRARY</t>
  </si>
  <si>
    <t>OA9058</t>
  </si>
  <si>
    <t>PABLO-LAKE COUNTY WATER &amp; SEWER</t>
  </si>
  <si>
    <t>OA9051</t>
  </si>
  <si>
    <t>PARK CO RURAL FIRE DISTRICT 1</t>
  </si>
  <si>
    <t>OA9072</t>
  </si>
  <si>
    <t>PARK COUNTY SEC</t>
  </si>
  <si>
    <t>OA9048</t>
  </si>
  <si>
    <t>PETROLEUM CO CONSERVATION DIST</t>
  </si>
  <si>
    <t>PHILIPSBURG AREA COMMUNITY LIBRARY</t>
  </si>
  <si>
    <t>OA9069</t>
  </si>
  <si>
    <t>PHILLIPS CONSERVATION DISTRICT</t>
  </si>
  <si>
    <t>OA0527</t>
  </si>
  <si>
    <t>PONDERA CO CANAL &amp; RESERVOIR</t>
  </si>
  <si>
    <t>OA0572</t>
  </si>
  <si>
    <t>PONDERA COUNTY CEMETERY DIST 2</t>
  </si>
  <si>
    <t>PONDERA REGIONAL PORT AUTHORITY</t>
  </si>
  <si>
    <t>OA0581</t>
  </si>
  <si>
    <t>PORT OF MONTANA - PORT AUTHORITY</t>
  </si>
  <si>
    <t>OA0531</t>
  </si>
  <si>
    <t>PRAIRIE COUNTY HOSPITAL DISTRICT</t>
  </si>
  <si>
    <t>OA0585</t>
  </si>
  <si>
    <t>PRAIRIE VIEW SPECIAL SERVICES COOP</t>
  </si>
  <si>
    <t>OA9004</t>
  </si>
  <si>
    <t>PRICKLY PEAR SPECIAL SVCS COOP</t>
  </si>
  <si>
    <t>OA9080</t>
  </si>
  <si>
    <t>RAE WATER AND SEWER DISTRICT</t>
  </si>
  <si>
    <t>OA9110</t>
  </si>
  <si>
    <t>RED LODGE RURAL FIRE DISTRICT 7</t>
  </si>
  <si>
    <t>OA0526</t>
  </si>
  <si>
    <t>RICHLAND CO HOUSING AUTHORITY</t>
  </si>
  <si>
    <t>Riverside County Water and Sewer District No. 310</t>
  </si>
  <si>
    <t>OA9101</t>
  </si>
  <si>
    <t>RONAN LIBRARY DISTRICT</t>
  </si>
  <si>
    <t>OA9017</t>
  </si>
  <si>
    <t>ROUNDUP COMMUNITY LIBRARY</t>
  </si>
  <si>
    <t>OA9053</t>
  </si>
  <si>
    <t>SEELEY LAKE MISSOULA CO WATER DISTRICT</t>
  </si>
  <si>
    <t>OA9200</t>
  </si>
  <si>
    <t>SEELEY LAKE RURAL FIRE DISTRICT</t>
  </si>
  <si>
    <t>OA9078</t>
  </si>
  <si>
    <t>SHERIDAN DANIELS SEC</t>
  </si>
  <si>
    <t>OA0583</t>
  </si>
  <si>
    <t>SIDNEY RICHLAND AIRPORT AUTHORITY</t>
  </si>
  <si>
    <t>SOMERS COUNTY WATER &amp; SEWER DISTRICT</t>
  </si>
  <si>
    <t>OA0582</t>
  </si>
  <si>
    <t>TETON COUNTY CONSERVATION DIST</t>
  </si>
  <si>
    <t>OA9094</t>
  </si>
  <si>
    <t>THOMPSON FALLS PUBLIC LIBRARY</t>
  </si>
  <si>
    <t>OA9009</t>
  </si>
  <si>
    <t>UPPER MUSSELSHELL CONSERVATION DIST</t>
  </si>
  <si>
    <t>OA9010</t>
  </si>
  <si>
    <t>URBAN TRANS DIST/DAWSON CO</t>
  </si>
  <si>
    <t>OA9052</t>
  </si>
  <si>
    <t>VALLEY COUNTY CONSERVATION DISTRICT</t>
  </si>
  <si>
    <t>OA0575</t>
  </si>
  <si>
    <t>VICTOR WATER &amp; SEWER</t>
  </si>
  <si>
    <t>OA0522</t>
  </si>
  <si>
    <t>WHITEFISH HOUSING AUTHORITY</t>
  </si>
  <si>
    <t>OA9026</t>
  </si>
  <si>
    <t>YELLOWSTONE CITY-COUNTY HEALTH DEPT</t>
  </si>
  <si>
    <t>OA0548</t>
  </si>
  <si>
    <t>YELLOWSTONE WEST CARBON SEC</t>
  </si>
  <si>
    <t>HS0401</t>
  </si>
  <si>
    <t>School District</t>
  </si>
  <si>
    <t>BEAVERHEAD COUNTY HIGH SCHOOL</t>
  </si>
  <si>
    <t>SD9019</t>
  </si>
  <si>
    <t>BIG SKY SCHOOL DISTRICT #72</t>
  </si>
  <si>
    <t>CARDWELL SCHOOL DISTRICT</t>
  </si>
  <si>
    <t>SD0609</t>
  </si>
  <si>
    <t>GREAT FALLS PUBLIC SCHOOLS</t>
  </si>
  <si>
    <t>SD0726</t>
  </si>
  <si>
    <t>HAVRE PUBLIC SCHOOLS</t>
  </si>
  <si>
    <t>HS0425</t>
  </si>
  <si>
    <t>JEFFERSON COUNTY HIGH SCHOOL</t>
  </si>
  <si>
    <t>HS0421</t>
  </si>
  <si>
    <t>JORDAN PUBLIC SCHOOLS</t>
  </si>
  <si>
    <t>SD9040</t>
  </si>
  <si>
    <t>JUDITH GAP SCHOOL</t>
  </si>
  <si>
    <t>KINSEY SCHOOL DISTRICT #63</t>
  </si>
  <si>
    <t>SD0760</t>
  </si>
  <si>
    <t>LAVINA K-12</t>
  </si>
  <si>
    <t>LIBERTY SCHOOL DISTRICT 10</t>
  </si>
  <si>
    <t>SD9112</t>
  </si>
  <si>
    <t>OVANDO ELEMENTARY SCHOOL DISTRICT 11</t>
  </si>
  <si>
    <t>HS0452</t>
  </si>
  <si>
    <t>POWDER RIVER COUNTY HIGH SCHOOL</t>
  </si>
  <si>
    <t>HS0453</t>
  </si>
  <si>
    <t>POWELL COUNTY HIGH SCHOOL</t>
  </si>
  <si>
    <t>Rau Elementary School SD 21</t>
  </si>
  <si>
    <t>SD0621</t>
  </si>
  <si>
    <t>SCHOOL DISTRICT 1 &amp; 7  - HYSHAM</t>
  </si>
  <si>
    <t>SD0679</t>
  </si>
  <si>
    <t>SCHOOL DISTRICT 1 &amp; 7 - TOWNSEND</t>
  </si>
  <si>
    <t>SD0600</t>
  </si>
  <si>
    <t>SCHOOL DISTRICT 1 - BIG TIMBER</t>
  </si>
  <si>
    <t>SD0601</t>
  </si>
  <si>
    <t>SCHOOL DISTRICT 1 - BUTTE</t>
  </si>
  <si>
    <t>SD0602</t>
  </si>
  <si>
    <t>SCHOOL DISTRICT 1 - CHOTEAU</t>
  </si>
  <si>
    <t>SD0603</t>
  </si>
  <si>
    <t>SCHOOL DISTRICT 1 - CIRCLE</t>
  </si>
  <si>
    <t>SD0604</t>
  </si>
  <si>
    <t>SCHOOL DISTRICT 1 - CLANCY</t>
  </si>
  <si>
    <t>SD0605</t>
  </si>
  <si>
    <t>SCHOOL DISTRICT 1 - CORVALLIS</t>
  </si>
  <si>
    <t>SD0606</t>
  </si>
  <si>
    <t>SCHOOL DISTRICT 1 - DEER LODGE</t>
  </si>
  <si>
    <t>SD9007</t>
  </si>
  <si>
    <t>SCHOOL DISTRICT 1 - FORT BENTON</t>
  </si>
  <si>
    <t>SD0607</t>
  </si>
  <si>
    <t>SCHOOL DISTRICT 1 - GLASGOW</t>
  </si>
  <si>
    <t>SD0608</t>
  </si>
  <si>
    <t>SCHOOL DISTRICT 1 - GLENDIVE</t>
  </si>
  <si>
    <t>SD0619</t>
  </si>
  <si>
    <t>SCHOOL DISTRICT 1 - HEART BUTTE</t>
  </si>
  <si>
    <t>SD0610</t>
  </si>
  <si>
    <t>SCHOOL DISTRICT 1 - HELENA</t>
  </si>
  <si>
    <t>SD0612</t>
  </si>
  <si>
    <t>SCHOOL DISTRICT 1 - LEWISTOWN</t>
  </si>
  <si>
    <t>SD0613</t>
  </si>
  <si>
    <t>SCHOOL DISTRICT 1 - MILES CITY</t>
  </si>
  <si>
    <t>SD0614</t>
  </si>
  <si>
    <t>SCHOOL DISTRICT 1 - MISSOULA</t>
  </si>
  <si>
    <t>SD0616</t>
  </si>
  <si>
    <t>SCHOOL DISTRICT 1 - PHILIPSBURG</t>
  </si>
  <si>
    <t>SD0615</t>
  </si>
  <si>
    <t>SCHOOL DISTRICT 1 - PLAINS</t>
  </si>
  <si>
    <t>SD0617</t>
  </si>
  <si>
    <t>SCHOOL DISTRICT 1 - RED LODGE</t>
  </si>
  <si>
    <t>SD0618</t>
  </si>
  <si>
    <t>SCHOOL DISTRICT 1 - SCOBEY</t>
  </si>
  <si>
    <t>SD0800</t>
  </si>
  <si>
    <t>SCHOOL DISTRICT 1 - TROY</t>
  </si>
  <si>
    <t>SD0700</t>
  </si>
  <si>
    <t>SCHOOL DISTRICT 10 - ANACONDA</t>
  </si>
  <si>
    <t>SD0803</t>
  </si>
  <si>
    <t>SCHOOL DISTRICT 10 - CAYUSE</t>
  </si>
  <si>
    <t>SD0701</t>
  </si>
  <si>
    <t>SCHOOL DISTRICT 10 - CHINOOK</t>
  </si>
  <si>
    <t>SD0702</t>
  </si>
  <si>
    <t>SCHOOL DISTRICT 10 - CONRAD</t>
  </si>
  <si>
    <t>SD0703</t>
  </si>
  <si>
    <t>SCHOOL DISTRICT 10 - DILLON</t>
  </si>
  <si>
    <t>SD0704</t>
  </si>
  <si>
    <t>SCHOOL DISTRICT 10 - NOXON</t>
  </si>
  <si>
    <t>SD9028</t>
  </si>
  <si>
    <t>SCHOOL DISTRICT 104 - SPRING CREEK</t>
  </si>
  <si>
    <t>SD0799</t>
  </si>
  <si>
    <t>SCHOOL DISTRICT 11 &amp; 2 - DRUMMOND</t>
  </si>
  <si>
    <t>SD9027</t>
  </si>
  <si>
    <t>SCHOOL DISTRICT 11 - BRORSON</t>
  </si>
  <si>
    <t>SD0705</t>
  </si>
  <si>
    <t>SCHOOL DISTRICT 11 - POTOMAC</t>
  </si>
  <si>
    <t>SD9077</t>
  </si>
  <si>
    <t>SCHOOL DISTRICT 11 - WISE RIVER</t>
  </si>
  <si>
    <t>SD0811</t>
  </si>
  <si>
    <t>SCHOOL DISTRICT 115 - WINIFRED</t>
  </si>
  <si>
    <t>SD0707</t>
  </si>
  <si>
    <t>SCHOOL DISTRICT 12 - BAKER</t>
  </si>
  <si>
    <t>SD0709</t>
  </si>
  <si>
    <t>SCHOOL DISTRICT 12 - HARLEM</t>
  </si>
  <si>
    <t>SD9071</t>
  </si>
  <si>
    <t>SCHOOL DISTRICT 12 - HAVRE</t>
  </si>
  <si>
    <t>SD0706</t>
  </si>
  <si>
    <t>SCHOOL DISTRICT 12 - LIMA</t>
  </si>
  <si>
    <t>SD0711</t>
  </si>
  <si>
    <t>SCHOOL DISTRICT 12 - ROSEBUD</t>
  </si>
  <si>
    <t>SD0712</t>
  </si>
  <si>
    <t>SCHOOL DISTRICT 12 - SACO</t>
  </si>
  <si>
    <t>SD0713</t>
  </si>
  <si>
    <t>SCHOOL DISTRICT 12 - STANFORD</t>
  </si>
  <si>
    <t>SD9005</t>
  </si>
  <si>
    <t>SCHOOL DISTRICT 12 12 - MOLT</t>
  </si>
  <si>
    <t>SD0708</t>
  </si>
  <si>
    <t>SCHOOL DISTRICT 13 - BOX ELDER</t>
  </si>
  <si>
    <t>SD0717</t>
  </si>
  <si>
    <t>SCHOOL DISTRICT 13 - EUREKA</t>
  </si>
  <si>
    <t>SD9014</t>
  </si>
  <si>
    <t>SCHOOL DISTRICT 13 - FISHTAIL</t>
  </si>
  <si>
    <t>SD0710</t>
  </si>
  <si>
    <t>SCHOOL DISTRICT 13 - LONE ROCK</t>
  </si>
  <si>
    <t>SD0719</t>
  </si>
  <si>
    <t>SCHOOL DISTRICT 13 - NASHUA</t>
  </si>
  <si>
    <t>SD0714</t>
  </si>
  <si>
    <t>SCHOOL DISTRICT 14 - BONNER</t>
  </si>
  <si>
    <t>SD9000</t>
  </si>
  <si>
    <t>SCHOOL DISTRICT 14 - FORTINE</t>
  </si>
  <si>
    <t>SD0716</t>
  </si>
  <si>
    <t>SCHOOL DISTRICT 14 - HOT SPRINGS</t>
  </si>
  <si>
    <t>SD0722</t>
  </si>
  <si>
    <t>SCHOOL DISTRICT 14 - MALTA</t>
  </si>
  <si>
    <t>SD0802</t>
  </si>
  <si>
    <t>SCHOOL DISTRICT 14 - SHELBY</t>
  </si>
  <si>
    <t>SD0698</t>
  </si>
  <si>
    <t>SCHOOL DISTRICT 15   HELENA FLATS- KALISPELL</t>
  </si>
  <si>
    <t>SD0720</t>
  </si>
  <si>
    <t>SCHOOL DISTRICT 15 &amp; 17 - WILLOW CREEK</t>
  </si>
  <si>
    <t>SD0721</t>
  </si>
  <si>
    <t>SCHOOL DISTRICT 15 &amp; 6 - FLO-CARLTON</t>
  </si>
  <si>
    <t>SD0723</t>
  </si>
  <si>
    <t>SCHOOL DISTRICT 15 - CUSTER</t>
  </si>
  <si>
    <t>SD0724</t>
  </si>
  <si>
    <t>SCHOOL DISTRICT 15 - CUT BANK</t>
  </si>
  <si>
    <t>SD0725</t>
  </si>
  <si>
    <t>SCHOOL DISTRICT 15 - EKALAKA</t>
  </si>
  <si>
    <t>SD0790</t>
  </si>
  <si>
    <t>SCHOOL DISTRICT 159 - WINNETT</t>
  </si>
  <si>
    <t>SD0699</t>
  </si>
  <si>
    <t>SCHOOL DISTRICT 16 - HARLOWTON</t>
  </si>
  <si>
    <t>SD0727</t>
  </si>
  <si>
    <t>SCHOOL DISTRICT 17 - CULBERTSON</t>
  </si>
  <si>
    <t>SD9030</t>
  </si>
  <si>
    <t>SCHOOL DISTRICT 17 - MORIN</t>
  </si>
  <si>
    <t>SD0728</t>
  </si>
  <si>
    <t>SCHOOL DISTRICT 17 H - HARDIN</t>
  </si>
  <si>
    <t>SD0729</t>
  </si>
  <si>
    <t>SCHOOL DISTRICT 18 - VALIER</t>
  </si>
  <si>
    <t>SD9045</t>
  </si>
  <si>
    <t>SCHOOL DISTRICT 18 - WOODMAN</t>
  </si>
  <si>
    <t>SD0794</t>
  </si>
  <si>
    <t>SCHOOL DISTRICT 19 - COLSTRIP</t>
  </si>
  <si>
    <t>SD0627</t>
  </si>
  <si>
    <t>SCHOOL DISTRICT 2  - BRIDGER</t>
  </si>
  <si>
    <t>SD0624</t>
  </si>
  <si>
    <t>SCHOOL DISTRICT 2 &amp; 11 - BIG SANDY</t>
  </si>
  <si>
    <t>SD0796</t>
  </si>
  <si>
    <t>SCHOOL DISTRICT 2 &amp; 3 - PRYOR</t>
  </si>
  <si>
    <t>SD0625</t>
  </si>
  <si>
    <t>SCHOOL DISTRICT 2 - ALBERTON</t>
  </si>
  <si>
    <t>SD0622</t>
  </si>
  <si>
    <t>SCHOOL DISTRICT 2 - ALDER</t>
  </si>
  <si>
    <t>SD0626</t>
  </si>
  <si>
    <t>SCHOOL DISTRICT 2 - BILLINGS</t>
  </si>
  <si>
    <t>SD0635</t>
  </si>
  <si>
    <t>SCHOOL DISTRICT 2 - DEER PARK</t>
  </si>
  <si>
    <t>SD0629</t>
  </si>
  <si>
    <t>SCHOOL DISTRICT 2 - DODSON</t>
  </si>
  <si>
    <t>SD0820</t>
  </si>
  <si>
    <t>SCHOOL DISTRICT 2 - DUPUYER</t>
  </si>
  <si>
    <t>SD0623</t>
  </si>
  <si>
    <t>SCHOOL DISTRICT 2 - FRAZER</t>
  </si>
  <si>
    <t>SD0633</t>
  </si>
  <si>
    <t>SCHOOL DISTRICT 2 - STEVENSVILLE</t>
  </si>
  <si>
    <t>SD0631</t>
  </si>
  <si>
    <t>SCHOOL DISTRICT 2 - SUNBURST</t>
  </si>
  <si>
    <t>SD0632</t>
  </si>
  <si>
    <t>SCHOOL DISTRICT 2 - THOMPSON FALLS</t>
  </si>
  <si>
    <t>SD0821</t>
  </si>
  <si>
    <t>SCHOOL DISTRICT 2-27 - LODGE GRASS</t>
  </si>
  <si>
    <t>SD0731</t>
  </si>
  <si>
    <t>SCHOOL DISTRICT 20 - GARRISON</t>
  </si>
  <si>
    <t>SD9034</t>
  </si>
  <si>
    <t>SCHOOL DISTRICT 20 - KILA</t>
  </si>
  <si>
    <t>SD0732</t>
  </si>
  <si>
    <t>SCHOOL DISTRICT 20 - PLENTYWOOD</t>
  </si>
  <si>
    <t>SD0746</t>
  </si>
  <si>
    <t>SCHOOL DISTRICT 20 - WHITEWATER</t>
  </si>
  <si>
    <t>SCHOOL DISTRICT 20-DeSmet</t>
  </si>
  <si>
    <t>SD0734</t>
  </si>
  <si>
    <t>SCHOOL DISTRICT 21 - BROADVIEW</t>
  </si>
  <si>
    <t>SD0767</t>
  </si>
  <si>
    <t>SCHOOL DISTRICT 21 - FAIRFIELD</t>
  </si>
  <si>
    <t>SD9002</t>
  </si>
  <si>
    <t>SCHOOL DISTRICT 21 - GALATA</t>
  </si>
  <si>
    <t>SCHOOL DISTRICT 22-COTTONWOOD</t>
  </si>
  <si>
    <t>SD0815</t>
  </si>
  <si>
    <t>SCHOOL DISTRICT 23 - BILLINGS</t>
  </si>
  <si>
    <t>SD0806</t>
  </si>
  <si>
    <t>SCHOOL DISTRICT 23 - HARRISON</t>
  </si>
  <si>
    <t>SD0824</t>
  </si>
  <si>
    <t>SCHOOL DISTRICT 23 - LUSTRE</t>
  </si>
  <si>
    <t>SD0736</t>
  </si>
  <si>
    <t>SCHOOL DISTRICT 23 - MISSOULA</t>
  </si>
  <si>
    <t>SD0737</t>
  </si>
  <si>
    <t>SCHOOL DISTRICT 23 - POLSON</t>
  </si>
  <si>
    <t>SD0738</t>
  </si>
  <si>
    <t>SCHOOL DISTRICT 23 - ROBERTS</t>
  </si>
  <si>
    <t>SD0715</t>
  </si>
  <si>
    <t>SCHOOL DISTRICT 24 - HUNTLEY PROJECT</t>
  </si>
  <si>
    <t>SD0739</t>
  </si>
  <si>
    <t>SCHOOL DISTRICT 24 - THREE FORKS</t>
  </si>
  <si>
    <t>SD0740</t>
  </si>
  <si>
    <t>SCHOOL DISTRICT 25 - HOBSON</t>
  </si>
  <si>
    <t>SD0741</t>
  </si>
  <si>
    <t>SCHOOL DISTRICT 26 - LOCKWOOD</t>
  </si>
  <si>
    <t>SD0830</t>
  </si>
  <si>
    <t>SCHOOL DISTRICT 26 - REICHLE</t>
  </si>
  <si>
    <t>SD9060</t>
  </si>
  <si>
    <t>SCHOOL DISTRICT 27 - ELLISTON</t>
  </si>
  <si>
    <t>SD0807</t>
  </si>
  <si>
    <t>SCHOOL DISTRICT 27 - GRASS RANGE</t>
  </si>
  <si>
    <t>SD0813</t>
  </si>
  <si>
    <t>SCHOOL DISTRICT 27 - MONFORTON</t>
  </si>
  <si>
    <t>SD0742</t>
  </si>
  <si>
    <t>SCHOOL DISTRICT 27 - MONTANA CITY</t>
  </si>
  <si>
    <t>SD0743</t>
  </si>
  <si>
    <t>SCHOOL DISTRICT 28 - ST IGNATIUS</t>
  </si>
  <si>
    <t>SD9066</t>
  </si>
  <si>
    <t>SCHOOL DISTRICT 28C</t>
  </si>
  <si>
    <t>SD0745</t>
  </si>
  <si>
    <t>SCHOOL DISTRICT 29 - BELT</t>
  </si>
  <si>
    <t>SD0744</t>
  </si>
  <si>
    <t>SCHOOL DISTRICT 29 - SOMERS</t>
  </si>
  <si>
    <t>SD0817</t>
  </si>
  <si>
    <t>SCHOOL DISTRICT 29 - WYOLA</t>
  </si>
  <si>
    <t>SD0718</t>
  </si>
  <si>
    <t>SCHOOL DISTRICT 3 &amp; 13 - FAIRVIEW</t>
  </si>
  <si>
    <t>SD0757</t>
  </si>
  <si>
    <t>SCHOOL DISTRICT 3 - BELFRY</t>
  </si>
  <si>
    <t>SD9068</t>
  </si>
  <si>
    <t>SCHOOL DISTRICT 3 - BILLINGS</t>
  </si>
  <si>
    <t>SD0637</t>
  </si>
  <si>
    <t>SCHOOL DISTRICT 3 - CASCADE</t>
  </si>
  <si>
    <t>SD0638</t>
  </si>
  <si>
    <t>SCHOOL DISTRICT 3 - FAIR MONT EGAN</t>
  </si>
  <si>
    <t>SD0643</t>
  </si>
  <si>
    <t>SCHOOL DISTRICT 3 - HAMILTON</t>
  </si>
  <si>
    <t>SD0640</t>
  </si>
  <si>
    <t>SCHOOL DISTRICT 3 - MANHATTAN</t>
  </si>
  <si>
    <t>SD0641</t>
  </si>
  <si>
    <t>SCHOOL DISTRICT 3 - RAMSAY</t>
  </si>
  <si>
    <t>SD0642</t>
  </si>
  <si>
    <t>SCHOOL DISTRICT 3 - SUPERIOR</t>
  </si>
  <si>
    <t>SD0645</t>
  </si>
  <si>
    <t>SCHOOL DISTRICT 3 - WESTBY</t>
  </si>
  <si>
    <t>SD0644</t>
  </si>
  <si>
    <t>SCHOOL DISTRICT 3 - WOLF POINT</t>
  </si>
  <si>
    <t>SD0756</t>
  </si>
  <si>
    <t>SCHOOL DISTRICT 30 &amp; 6 - FROMBERG</t>
  </si>
  <si>
    <t>SD0751</t>
  </si>
  <si>
    <t>SCHOOL DISTRICT 30 - POWER</t>
  </si>
  <si>
    <t>SD0752</t>
  </si>
  <si>
    <t>SCHOOL DISTRICT 30 - RONAN</t>
  </si>
  <si>
    <t>SCHOOL DISTRICT 31-MIAMI ELEMENTARY</t>
  </si>
  <si>
    <t>SD0749</t>
  </si>
  <si>
    <t>SCHOOL DISTRICT 32 - CLINTON</t>
  </si>
  <si>
    <t>SD0810</t>
  </si>
  <si>
    <t>SCHOOL DISTRICT 32 - RAPELJE</t>
  </si>
  <si>
    <t>SD0754</t>
  </si>
  <si>
    <t>SCHOOL DISTRICT 32 J - ASHLAND</t>
  </si>
  <si>
    <t>SD0748</t>
  </si>
  <si>
    <t>SCHOOL DISTRICT 33 - GOLD CREEK</t>
  </si>
  <si>
    <t>SD0822</t>
  </si>
  <si>
    <t>SCHOOL DISTRICT 33 - SWAN VALLEY ELEM</t>
  </si>
  <si>
    <t>SCHOOL DISTRICT 33-UPPER WEST SHORE</t>
  </si>
  <si>
    <t>SD0826</t>
  </si>
  <si>
    <t>SCHOOL DISTRICT 34 - SEELEY LAKE</t>
  </si>
  <si>
    <t>SD0814</t>
  </si>
  <si>
    <t>SCHOOL DISTRICT 35 - GALLATIN GATEWAY</t>
  </si>
  <si>
    <t>SD0793</t>
  </si>
  <si>
    <t>SCHOOL DISTRICT 37 - SHEPHERD</t>
  </si>
  <si>
    <t>SD0755</t>
  </si>
  <si>
    <t>SCHOOL DISTRICT 38 - BIG FORK</t>
  </si>
  <si>
    <t>SD9006</t>
  </si>
  <si>
    <t>SCHOOL DISTRICT 38 - LINCOLN</t>
  </si>
  <si>
    <t>SD0653</t>
  </si>
  <si>
    <t>SCHOOL DISTRICT 4 &amp; 28 - HIGHWOOD</t>
  </si>
  <si>
    <t>SD0652</t>
  </si>
  <si>
    <t>SCHOOL DISTRICT 4 &amp; 47 - WHITEHALL</t>
  </si>
  <si>
    <t>SD9011</t>
  </si>
  <si>
    <t>SCHOOL DISTRICT 4 - CANYON CREEK</t>
  </si>
  <si>
    <t>SD9050</t>
  </si>
  <si>
    <t>SCHOOL DISTRICT 4 - DIVIDE</t>
  </si>
  <si>
    <t>SD0648</t>
  </si>
  <si>
    <t>SCHOOL DISTRICT 4 - FORSYTH</t>
  </si>
  <si>
    <t>SD0649</t>
  </si>
  <si>
    <t>SCHOOL DISTRICT 4 - HELLGATE</t>
  </si>
  <si>
    <t>SD0650</t>
  </si>
  <si>
    <t>SCHOOL DISTRICT 4 - LIBBY</t>
  </si>
  <si>
    <t>SD0651</t>
  </si>
  <si>
    <t>SCHOOL DISTRICT 4 - LIVINGSTON</t>
  </si>
  <si>
    <t>SD0654</t>
  </si>
  <si>
    <t>SCHOOL DISTRICT 4 - SWAN RIVER</t>
  </si>
  <si>
    <t>SD0759</t>
  </si>
  <si>
    <t>SCHOOL DISTRICT 40 - FRENCHTOWN</t>
  </si>
  <si>
    <t>SD0825</t>
  </si>
  <si>
    <t>SCHOOL DISTRICT 41 - ANDERSON</t>
  </si>
  <si>
    <t>SD0791</t>
  </si>
  <si>
    <t>SCHOOL DISTRICT 41 - PIONEER</t>
  </si>
  <si>
    <t>SD9025</t>
  </si>
  <si>
    <t>SCHOOL DISTRICT 43 - LAMOTTE</t>
  </si>
  <si>
    <t>SD0758</t>
  </si>
  <si>
    <t>SCHOOL DISTRICT 43 - TURNER</t>
  </si>
  <si>
    <t>SD0761</t>
  </si>
  <si>
    <t>SCHOOL DISTRICT 44 - BELGRADE</t>
  </si>
  <si>
    <t>SD0766</t>
  </si>
  <si>
    <t>SCHOOL DISTRICT 44 - GERALDINE</t>
  </si>
  <si>
    <t>SD0762</t>
  </si>
  <si>
    <t>SCHOOL DISTRICT 44 - MOORE</t>
  </si>
  <si>
    <t>SD0763</t>
  </si>
  <si>
    <t>SCHOOL DISTRICT 44 - WHITEFISH</t>
  </si>
  <si>
    <t>SD0764</t>
  </si>
  <si>
    <t>SCHOOL DISTRICT 45 - AUGUSTA</t>
  </si>
  <si>
    <t>SD0829</t>
  </si>
  <si>
    <t>SCHOOL DISTRICT 45 - GOLDEN RIDGE</t>
  </si>
  <si>
    <t>SD0765</t>
  </si>
  <si>
    <t>SCHOOL DISTRICT 45 - WOLF POINT</t>
  </si>
  <si>
    <t>SCHOOL DISTRICT 47-MALMBORG</t>
  </si>
  <si>
    <t>SD9067</t>
  </si>
  <si>
    <t>SCHOOL DISTRICT 48-1J &amp; 48-2J</t>
  </si>
  <si>
    <t>SD0656</t>
  </si>
  <si>
    <t>SCHOOL DISTRICT 5 - BASIN</t>
  </si>
  <si>
    <t>SD0657</t>
  </si>
  <si>
    <t>SCHOOL DISTRICT 5 - KALISPELL</t>
  </si>
  <si>
    <t>SD0827</t>
  </si>
  <si>
    <t>SCHOOL DISTRICT 5 - MELROSE</t>
  </si>
  <si>
    <t>SD0658</t>
  </si>
  <si>
    <t>SCHOOL DISTRICT 5 - PARK CITY</t>
  </si>
  <si>
    <t>SD0659</t>
  </si>
  <si>
    <t>SCHOOL DISTRICT 5 - SAND COULEE</t>
  </si>
  <si>
    <t>SD0660</t>
  </si>
  <si>
    <t>SCHOOL DISTRICT 5 - SHERIDAN</t>
  </si>
  <si>
    <t>SD0661</t>
  </si>
  <si>
    <t>SCHOOL DISTRICT 5 - SIDNEY</t>
  </si>
  <si>
    <t>SD0662</t>
  </si>
  <si>
    <t>SCHOOL DISTRICT 5 - TERRY</t>
  </si>
  <si>
    <t>SD0770</t>
  </si>
  <si>
    <t>SCHOOL DISTRICT 50 - EAST GLACIER</t>
  </si>
  <si>
    <t>SD0792</t>
  </si>
  <si>
    <t>SCHOOL DISTRICT 50 - EVERGREEN</t>
  </si>
  <si>
    <t>SD0771</t>
  </si>
  <si>
    <t>SCHOOL DISTRICT 50 - HAYS</t>
  </si>
  <si>
    <t>SD0772</t>
  </si>
  <si>
    <t>SCHOOL DISTRICT 52 - ABSAROKEE</t>
  </si>
  <si>
    <t>SD0773</t>
  </si>
  <si>
    <t>SCHOOL DISTRICT 52 - ENNIS</t>
  </si>
  <si>
    <t>SD0805</t>
  </si>
  <si>
    <t>SCHOOL DISTRICT 52 - INDEPENDENT</t>
  </si>
  <si>
    <t>SCHOOL DISTRICT 54-MARION</t>
  </si>
  <si>
    <t>SD0775</t>
  </si>
  <si>
    <t>SCHOOL DISTRICT 55 - BROCKTON</t>
  </si>
  <si>
    <t>SD0769</t>
  </si>
  <si>
    <t>SCHOOL DISTRICT 55 - PLEVNA</t>
  </si>
  <si>
    <t>SD0776</t>
  </si>
  <si>
    <t>SCHOOL DISTRICT 55 - ROUNDUP</t>
  </si>
  <si>
    <t>SD0669</t>
  </si>
  <si>
    <t>SCHOOL DISTRICT 55F -  SUN RIVER VALLEY</t>
  </si>
  <si>
    <t>SD0777</t>
  </si>
  <si>
    <t>SCHOOL DISTRICT 57 - HAVRE</t>
  </si>
  <si>
    <t>SD0778</t>
  </si>
  <si>
    <t>SCHOOL DISTRICT 58 - GEYSER</t>
  </si>
  <si>
    <t>SD0816</t>
  </si>
  <si>
    <t>SCHOOL DISTRICT 58 - WHITEFISH</t>
  </si>
  <si>
    <t>SD0779</t>
  </si>
  <si>
    <t>SCHOOL DISTRICT 58 - YELLOWSTONE</t>
  </si>
  <si>
    <t>SD0670</t>
  </si>
  <si>
    <t>SCHOOL DISTRICT 6 &amp; 1 - ST REGIS</t>
  </si>
  <si>
    <t>SD0665</t>
  </si>
  <si>
    <t>SCHOOL DISTRICT 6 - COLUMBIA FALLS</t>
  </si>
  <si>
    <t>SD0667</t>
  </si>
  <si>
    <t>SCHOOL DISTRICT 6 - COLUMBUS</t>
  </si>
  <si>
    <t>SD0664</t>
  </si>
  <si>
    <t>SCHOOL DISTRICT 6 - LAME DEER</t>
  </si>
  <si>
    <t>SD0668</t>
  </si>
  <si>
    <t>SCHOOL DISTRICT 6 - RYEGATE</t>
  </si>
  <si>
    <t>SD0666</t>
  </si>
  <si>
    <t>SCHOOL DISTRICT 6 - TROUT CREEK</t>
  </si>
  <si>
    <t>SD0671</t>
  </si>
  <si>
    <t>SCHOOL DISTRICT 6 - WIBAUX</t>
  </si>
  <si>
    <t>SD0819</t>
  </si>
  <si>
    <t>SCHOOL DISTRICT 64 - BAINVILLE</t>
  </si>
  <si>
    <t>SD0780</t>
  </si>
  <si>
    <t>SCHOOL DISTRICT 64J - MELSTONE</t>
  </si>
  <si>
    <t>SD0768</t>
  </si>
  <si>
    <t>SCHOOL DISTRICT 65 - FROID</t>
  </si>
  <si>
    <t>SD0798</t>
  </si>
  <si>
    <t>SCHOOL DISTRICT 69 - WEST YELLOWSTONE</t>
  </si>
  <si>
    <t>SD0684</t>
  </si>
  <si>
    <t>SCHOOL DISTRICT 7 &amp; 2 - SAVAGE</t>
  </si>
  <si>
    <t>SD0677</t>
  </si>
  <si>
    <t>SCHOOL DISTRICT 7 &amp; 70 - LAUREL</t>
  </si>
  <si>
    <t>SD0672</t>
  </si>
  <si>
    <t>SCHOOL DISTRICT 7 - BOULDER</t>
  </si>
  <si>
    <t>SD0673</t>
  </si>
  <si>
    <t>SCHOOL DISTRICT 7 - BOZEMAN</t>
  </si>
  <si>
    <t>SD0674</t>
  </si>
  <si>
    <t>SCHOOL DISTRICT 7 - CHARLO</t>
  </si>
  <si>
    <t>SD0675</t>
  </si>
  <si>
    <t>SCHOOL DISTRICT 7 - GARDINER</t>
  </si>
  <si>
    <t>SD9033</t>
  </si>
  <si>
    <t>SCHOOL DISTRICT 7 - GRANT</t>
  </si>
  <si>
    <t>SD0676</t>
  </si>
  <si>
    <t>SCHOOL DISTRICT 7 - HINSDALE</t>
  </si>
  <si>
    <t>SD0683</t>
  </si>
  <si>
    <t>SCHOOL DISTRICT 7 - JOLIET</t>
  </si>
  <si>
    <t>SD0678</t>
  </si>
  <si>
    <t>SCHOOL DISTRICT 7 - LOLO</t>
  </si>
  <si>
    <t>SD0681</t>
  </si>
  <si>
    <t>SCHOOL DISTRICT 7 - MEDICINE LAKE</t>
  </si>
  <si>
    <t>SD0682</t>
  </si>
  <si>
    <t>SCHOOL DISTRICT 7 - TWIN BRIDGES</t>
  </si>
  <si>
    <t>SD0680</t>
  </si>
  <si>
    <t>SCHOOL DISTRICT 7 - VICTOR</t>
  </si>
  <si>
    <t>SD0781</t>
  </si>
  <si>
    <t>SCHOOL DISTRICT 73 - SWAN LAKE</t>
  </si>
  <si>
    <t>SD0786</t>
  </si>
  <si>
    <t>SCHOOL DISTRICT 74 - ROY</t>
  </si>
  <si>
    <t>SD0787</t>
  </si>
  <si>
    <t>SCHOOL DISTRICT 74 - VAUGHN</t>
  </si>
  <si>
    <t>SD9046</t>
  </si>
  <si>
    <t>SCHOOL DISTRICT 75 - AMSTERDAM</t>
  </si>
  <si>
    <t>SD9029</t>
  </si>
  <si>
    <t>SCHOOL DISTRICT 75 - ARROWHEAD</t>
  </si>
  <si>
    <t>SD0812</t>
  </si>
  <si>
    <t>SCHOOL DISTRICT 78J &amp; 2 - RICHEY</t>
  </si>
  <si>
    <t>SD0685</t>
  </si>
  <si>
    <t>SCHOOL DISTRICT 8 - ARLEE</t>
  </si>
  <si>
    <t>SD0687</t>
  </si>
  <si>
    <t>SCHOOL DISTRICT 8 - ELDER GROVE</t>
  </si>
  <si>
    <t>SD9049</t>
  </si>
  <si>
    <t>SCHOOL DISTRICT 8 - WEST GLACIER</t>
  </si>
  <si>
    <t>SD0686</t>
  </si>
  <si>
    <t>SCHOOL DISTRICT 8-WHITE SULPHUR SPRINGS</t>
  </si>
  <si>
    <t>SD0785</t>
  </si>
  <si>
    <t>SCHOOL DISTRICT 84 - DENTON</t>
  </si>
  <si>
    <t>SD0801</t>
  </si>
  <si>
    <t>SCHOOL DISTRICT 85 - ULM</t>
  </si>
  <si>
    <t>SD9043</t>
  </si>
  <si>
    <t>SCHOOL DISTRICT 86 &amp; 4 - LAMBERT</t>
  </si>
  <si>
    <t>SD0783</t>
  </si>
  <si>
    <t>SCHOOL DISTRICT 87 - ROCKY BOY</t>
  </si>
  <si>
    <t>SD9057</t>
  </si>
  <si>
    <t>SCHOOL DISTRICT 89 - SMITH VALLEY</t>
  </si>
  <si>
    <t>SD0697</t>
  </si>
  <si>
    <t>SCHOOL DISTRICT 9 &amp; 9 - REED POINT</t>
  </si>
  <si>
    <t>SD0690</t>
  </si>
  <si>
    <t>SCHOOL DISTRICT 9 - BROWNING</t>
  </si>
  <si>
    <t>SD0691</t>
  </si>
  <si>
    <t>SCHOOL DISTRICT 9 - DARBY</t>
  </si>
  <si>
    <t>SD0692</t>
  </si>
  <si>
    <t>SCHOOL DISTRICT 9 - DIXON</t>
  </si>
  <si>
    <t>SD0693</t>
  </si>
  <si>
    <t>SCHOOL DISTRICT 9 - EAST HELENA</t>
  </si>
  <si>
    <t>SD0695</t>
  </si>
  <si>
    <t>SCHOOL DISTRICT 9 - OPHEIM</t>
  </si>
  <si>
    <t>SD0696</t>
  </si>
  <si>
    <t>SCHOOL DISTRICT 9 - POPLAR</t>
  </si>
  <si>
    <t>SCHOOL DISTRICT 9-CRESTON</t>
  </si>
  <si>
    <t>SD9065</t>
  </si>
  <si>
    <t>SCHOOL DISTRICT 99 M North Star Schools</t>
  </si>
  <si>
    <t>SCHOOL DISTRICT NO. 31-STILLWATER COUNTY-NYE</t>
  </si>
  <si>
    <t>SD0620</t>
  </si>
  <si>
    <t>SD 1- West Valley School</t>
  </si>
  <si>
    <t>SD0782</t>
  </si>
  <si>
    <t>SD 75 GREENFIELD</t>
  </si>
  <si>
    <t>SD0774</t>
  </si>
  <si>
    <t>SHIELDS VALLEY</t>
  </si>
  <si>
    <t>HS0465</t>
  </si>
  <si>
    <t>SWEET GRASS COUNTY HIGH SCHOOL</t>
  </si>
  <si>
    <t>CP5101</t>
  </si>
  <si>
    <t>State Agency</t>
  </si>
  <si>
    <t>BOARD OF PUBLIC EDUCATION</t>
  </si>
  <si>
    <t>CP5102</t>
  </si>
  <si>
    <t>COMM OF HIGHER EDUCATION</t>
  </si>
  <si>
    <t>CP3202</t>
  </si>
  <si>
    <t>COMM OF POLITICAL PRACTICES</t>
  </si>
  <si>
    <t>CP1112</t>
  </si>
  <si>
    <t>CONSUMER COUNSEL</t>
  </si>
  <si>
    <t>CP6101</t>
  </si>
  <si>
    <t>DEPARTMENT OF ADMINISTRATION</t>
  </si>
  <si>
    <t>CP6201</t>
  </si>
  <si>
    <t>DEPARTMENT OF AGRICULTURE</t>
  </si>
  <si>
    <t>CP6501</t>
  </si>
  <si>
    <t>DEPARTMENT OF COMMERCE</t>
  </si>
  <si>
    <t>CP6401</t>
  </si>
  <si>
    <t>DEPARTMENT OF CORRECTIONS</t>
  </si>
  <si>
    <t>CP5201</t>
  </si>
  <si>
    <t>DEPARTMENT OF FISH, WILDLIFE &amp; PARKS</t>
  </si>
  <si>
    <t>CP4110</t>
  </si>
  <si>
    <t>DEPARTMENT OF JUSTICE</t>
  </si>
  <si>
    <t>CP6602</t>
  </si>
  <si>
    <t>DEPARTMENT OF LABOR &amp; INDUSTRY</t>
  </si>
  <si>
    <t>CP5603</t>
  </si>
  <si>
    <t>DEPARTMENT OF LIVESTOCK</t>
  </si>
  <si>
    <t>CP6701</t>
  </si>
  <si>
    <t>DEPARTMENT OF MILITARY AFFAIRS</t>
  </si>
  <si>
    <t>CP5801</t>
  </si>
  <si>
    <t>DEPARTMENT OF REVENUE</t>
  </si>
  <si>
    <t>CP5401</t>
  </si>
  <si>
    <t>DEPARTMENT OF TRANSPORTATION</t>
  </si>
  <si>
    <t>CP5301</t>
  </si>
  <si>
    <t>DEPT OF ENVIRONMENTAL QUALITY</t>
  </si>
  <si>
    <t>CP5706</t>
  </si>
  <si>
    <t>DEPT OF NATURAL RESOURCES &amp; CONSERVATION</t>
  </si>
  <si>
    <t>CP6901</t>
  </si>
  <si>
    <t>DEPT OF PUBLIC HEALTH &amp; HUMAN SERVICES</t>
  </si>
  <si>
    <t>CP3101</t>
  </si>
  <si>
    <t>GOVERNORS OFFICE</t>
  </si>
  <si>
    <t>CP1104</t>
  </si>
  <si>
    <t>LEGISLATIVE COUNCIL</t>
  </si>
  <si>
    <t>CP5114</t>
  </si>
  <si>
    <t>MONTANA ARTS COUNCIL</t>
  </si>
  <si>
    <t>CP5117</t>
  </si>
  <si>
    <t>MONTANA HISTORICAL SOCIETY</t>
  </si>
  <si>
    <t>CP6103</t>
  </si>
  <si>
    <t>MONTANA STATE FUND</t>
  </si>
  <si>
    <t>CP5115</t>
  </si>
  <si>
    <t>MONTANA STATE LIBRARY</t>
  </si>
  <si>
    <t>CP6108</t>
  </si>
  <si>
    <t>OFFICE OF PUBLIC DEFENDER</t>
  </si>
  <si>
    <t>CP4201</t>
  </si>
  <si>
    <t>PUBLIC SERVICE COMMISSION</t>
  </si>
  <si>
    <t>CP5113</t>
  </si>
  <si>
    <t>SCHOOL FOR THE DEAF &amp; BLIND</t>
  </si>
  <si>
    <t>CP3201</t>
  </si>
  <si>
    <t>SECRETARY OF STATE</t>
  </si>
  <si>
    <t>CP3401</t>
  </si>
  <si>
    <t>STATE AUDITOR'S OFFICE</t>
  </si>
  <si>
    <t>CP2110</t>
  </si>
  <si>
    <t>SUPREME COURT</t>
  </si>
  <si>
    <t>CP3501</t>
  </si>
  <si>
    <t>SUPT OF PUBLIC INSTRUCTION</t>
  </si>
  <si>
    <t>CP6105</t>
  </si>
  <si>
    <t>TEACHERS' RETIREMENT SYSTEM</t>
  </si>
  <si>
    <t>UN3513</t>
  </si>
  <si>
    <t>University</t>
  </si>
  <si>
    <t>GREAT FALLS COLLEGE MSU</t>
  </si>
  <si>
    <t>UN5106</t>
  </si>
  <si>
    <t>MONTANA STATE UNIVERSITY - BILLINGS</t>
  </si>
  <si>
    <t>UN5104</t>
  </si>
  <si>
    <t>MONTANA STATE UNIVERSITY - BOZEMAN</t>
  </si>
  <si>
    <t>UN5107</t>
  </si>
  <si>
    <t>MONTANA STATE UNIVERSITY - NORTHERN</t>
  </si>
  <si>
    <t>UN5103</t>
  </si>
  <si>
    <t>UNIVERSITY OF MONTANA</t>
  </si>
  <si>
    <t>OA0592</t>
  </si>
  <si>
    <t>FALLON MEDICAL COMPLEX</t>
  </si>
  <si>
    <t>OA9088</t>
  </si>
  <si>
    <t>FLATHEAD EMERGENCY COMM CENTER</t>
  </si>
  <si>
    <t>SCHOOL DISTRICT 4 - TRINITY</t>
  </si>
  <si>
    <t>CRAIG WATER &amp; SEWER DISTRICT</t>
  </si>
  <si>
    <t>OA9076</t>
  </si>
  <si>
    <t>NORTHWEST MT EDUC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</si>
</sst>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000%"/>
    <numFmt numFmtId="166" formatCode="0.0000%"/>
    <numFmt numFmtId="167" formatCode="_(* #,##0.00000_);_(* \(#,##0.00000\);_(* &quot;-&quot;??_);_(@_)"/>
    <numFmt numFmtId="168" formatCode="0.0000000%"/>
  </numFmts>
  <fonts count="15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  <font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ill="0" applyBorder="0" applyAlignment="0" applyProtection="0"/>
    <xf numFmtId="9" fontId="9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NumberFormat="1" applyFont="1" applyFill="1" applyBorder="1"/>
    <xf numFmtId="165" fontId="10" fillId="0" borderId="0" xfId="2" applyNumberFormat="1" applyFont="1"/>
    <xf numFmtId="165" fontId="2" fillId="0" borderId="0" xfId="0" applyNumberFormat="1" applyFont="1"/>
    <xf numFmtId="166" fontId="9" fillId="0" borderId="0" xfId="2" applyNumberFormat="1"/>
    <xf numFmtId="164" fontId="4" fillId="2" borderId="0" xfId="1" applyNumberFormat="1" applyFont="1" applyFill="1" applyBorder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165" fontId="10" fillId="2" borderId="0" xfId="2" applyNumberFormat="1" applyFont="1" applyFill="1"/>
    <xf numFmtId="165" fontId="2" fillId="2" borderId="0" xfId="0" applyNumberFormat="1" applyFont="1" applyFill="1"/>
    <xf numFmtId="10" fontId="9" fillId="2" borderId="0" xfId="2" applyNumberFormat="1" applyFill="1"/>
    <xf numFmtId="166" fontId="9" fillId="2" borderId="0" xfId="2" applyNumberForma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164" fontId="4" fillId="3" borderId="0" xfId="1" applyNumberFormat="1" applyFont="1" applyFill="1" applyBorder="1"/>
    <xf numFmtId="165" fontId="10" fillId="3" borderId="0" xfId="2" applyNumberFormat="1" applyFont="1" applyFill="1"/>
    <xf numFmtId="165" fontId="2" fillId="3" borderId="0" xfId="0" applyNumberFormat="1" applyFont="1" applyFill="1"/>
    <xf numFmtId="10" fontId="9" fillId="3" borderId="0" xfId="2" applyNumberFormat="1" applyFill="1"/>
    <xf numFmtId="166" fontId="9" fillId="3" borderId="0" xfId="2" applyNumberFormat="1" applyFill="1"/>
    <xf numFmtId="167" fontId="4" fillId="0" borderId="0" xfId="0" applyNumberFormat="1" applyFont="1"/>
    <xf numFmtId="168" fontId="10" fillId="0" borderId="0" xfId="2" applyNumberFormat="1" applyFont="1"/>
    <xf numFmtId="164" fontId="4" fillId="0" borderId="0" xfId="0" applyNumberFormat="1" applyFont="1"/>
    <xf numFmtId="165" fontId="4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8" fontId="9" fillId="0" borderId="0" xfId="2" applyNumberFormat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0" fontId="9" fillId="4" borderId="0" xfId="2" applyNumberFormat="1" applyFill="1"/>
    <xf numFmtId="0" fontId="13" fillId="5" borderId="0" xfId="0" applyFont="1" applyFill="1"/>
    <xf numFmtId="3" fontId="14" fillId="5" borderId="0" xfId="2" applyNumberFormat="1" applyFont="1" applyFill="1"/>
    <xf numFmtId="165" fontId="14" fillId="5" borderId="0" xfId="2" applyNumberFormat="1" applyFont="1" applyFill="1"/>
    <xf numFmtId="3" fontId="13" fillId="5" borderId="0" xfId="0" applyNumberFormat="1" applyFont="1" applyFill="1"/>
    <xf numFmtId="165" fontId="13" fillId="5" borderId="0" xfId="0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5826-14D2-44FD-BCF5-F819E95998A9}">
  <dimension ref="A2:AI593"/>
  <sheetViews>
    <sheetView tabSelected="1" workbookViewId="0">
      <selection activeCell="E178" sqref="E178"/>
    </sheetView>
  </sheetViews>
  <sheetFormatPr defaultColWidth="9.109375" defaultRowHeight="15.6" x14ac:dyDescent="0.3"/>
  <cols>
    <col min="1" max="1" width="14.88671875" style="1" bestFit="1" customWidth="1"/>
    <col min="2" max="2" width="14.88671875" style="1" customWidth="1"/>
    <col min="3" max="3" width="24" style="1" bestFit="1" customWidth="1"/>
    <col min="4" max="4" width="56.44140625" style="2" bestFit="1" customWidth="1"/>
    <col min="5" max="5" width="18.109375" style="2" bestFit="1" customWidth="1"/>
    <col min="6" max="6" width="13.88671875" style="2" bestFit="1" customWidth="1"/>
    <col min="7" max="8" width="13.88671875" style="2" customWidth="1"/>
    <col min="9" max="9" width="14.6640625" style="1" customWidth="1"/>
    <col min="10" max="10" width="22.6640625" style="1" customWidth="1"/>
    <col min="11" max="13" width="12.5546875" style="1" customWidth="1"/>
    <col min="14" max="14" width="16.88671875" style="1" bestFit="1" customWidth="1"/>
    <col min="15" max="15" width="15.6640625" style="1" bestFit="1" customWidth="1"/>
    <col min="16" max="17" width="22.109375" style="1" customWidth="1"/>
    <col min="18" max="18" width="19" style="1" bestFit="1" customWidth="1"/>
    <col min="19" max="21" width="14" style="1" customWidth="1"/>
    <col min="22" max="22" width="21.5546875" style="1" bestFit="1" customWidth="1"/>
    <col min="23" max="23" width="23.33203125" style="1" bestFit="1" customWidth="1"/>
    <col min="24" max="24" width="14" style="1" customWidth="1"/>
    <col min="25" max="25" width="13.44140625" style="1" bestFit="1" customWidth="1"/>
    <col min="26" max="26" width="18.44140625" style="1" bestFit="1" customWidth="1"/>
    <col min="27" max="34" width="14" style="1" customWidth="1"/>
    <col min="35" max="35" width="12.5546875" style="1" customWidth="1"/>
    <col min="36" max="16384" width="9.109375" style="1"/>
  </cols>
  <sheetData>
    <row r="2" spans="1:35" x14ac:dyDescent="0.3">
      <c r="D2" s="44" t="s">
        <v>0</v>
      </c>
      <c r="E2" s="45"/>
      <c r="F2" s="45"/>
      <c r="G2" s="1"/>
      <c r="H2" s="1"/>
    </row>
    <row r="3" spans="1:35" x14ac:dyDescent="0.3">
      <c r="D3" s="46" t="s">
        <v>1</v>
      </c>
      <c r="E3" s="45"/>
      <c r="F3" s="45"/>
      <c r="G3" s="1"/>
      <c r="H3" s="1"/>
    </row>
    <row r="4" spans="1:35" x14ac:dyDescent="0.3">
      <c r="D4" s="47"/>
      <c r="E4" s="45"/>
      <c r="F4" s="45"/>
      <c r="G4" s="1"/>
      <c r="H4" s="1"/>
    </row>
    <row r="5" spans="1:35" x14ac:dyDescent="0.3">
      <c r="E5" s="3">
        <v>2023</v>
      </c>
      <c r="F5" s="3"/>
      <c r="G5" s="3">
        <v>2023</v>
      </c>
      <c r="H5" s="3"/>
    </row>
    <row r="6" spans="1:35" x14ac:dyDescent="0.3">
      <c r="E6" s="3" t="s">
        <v>2</v>
      </c>
      <c r="F6" s="3">
        <v>2023</v>
      </c>
      <c r="G6" s="3" t="s">
        <v>3</v>
      </c>
      <c r="H6" s="3">
        <v>2023</v>
      </c>
      <c r="I6" s="4">
        <v>2022</v>
      </c>
    </row>
    <row r="7" spans="1:35" x14ac:dyDescent="0.3">
      <c r="A7" s="48" t="s">
        <v>4</v>
      </c>
      <c r="B7" s="48"/>
      <c r="C7" s="4"/>
      <c r="D7" s="3"/>
      <c r="E7" s="3" t="s">
        <v>5</v>
      </c>
      <c r="F7" s="3" t="s">
        <v>5</v>
      </c>
      <c r="G7" s="3" t="s">
        <v>6</v>
      </c>
      <c r="H7" s="3" t="s">
        <v>7</v>
      </c>
      <c r="I7" s="3" t="s">
        <v>5</v>
      </c>
      <c r="J7" s="4" t="s">
        <v>8</v>
      </c>
      <c r="K7" s="49" t="s">
        <v>9</v>
      </c>
      <c r="L7" s="49"/>
      <c r="M7" s="49"/>
    </row>
    <row r="8" spans="1:35" x14ac:dyDescent="0.3">
      <c r="A8" s="5" t="s">
        <v>10</v>
      </c>
      <c r="B8" s="5" t="s">
        <v>11</v>
      </c>
      <c r="C8" s="5" t="s">
        <v>12</v>
      </c>
      <c r="D8" s="6" t="s">
        <v>5</v>
      </c>
      <c r="E8" s="7" t="s">
        <v>9</v>
      </c>
      <c r="F8" s="7" t="s">
        <v>13</v>
      </c>
      <c r="G8" s="7" t="s">
        <v>14</v>
      </c>
      <c r="H8" s="7" t="s">
        <v>13</v>
      </c>
      <c r="I8" s="7" t="s">
        <v>13</v>
      </c>
      <c r="J8" s="4" t="s">
        <v>15</v>
      </c>
      <c r="K8" s="36" t="s">
        <v>5</v>
      </c>
      <c r="L8" s="36" t="s">
        <v>7</v>
      </c>
      <c r="M8" s="36" t="s">
        <v>16</v>
      </c>
      <c r="N8" s="1" t="s">
        <v>17</v>
      </c>
      <c r="O8" s="1" t="s">
        <v>18</v>
      </c>
      <c r="P8" s="39" t="s">
        <v>19</v>
      </c>
      <c r="Q8" s="39" t="s">
        <v>20</v>
      </c>
      <c r="R8" s="1" t="s">
        <v>21</v>
      </c>
      <c r="S8" s="1" t="s">
        <v>22</v>
      </c>
      <c r="T8" s="1" t="s">
        <v>23</v>
      </c>
      <c r="V8" s="1" t="s">
        <v>24</v>
      </c>
      <c r="W8" s="1" t="s">
        <v>25</v>
      </c>
      <c r="X8" s="1" t="s">
        <v>26</v>
      </c>
      <c r="Y8" s="1" t="s">
        <v>27</v>
      </c>
      <c r="Z8" s="1" t="s">
        <v>19</v>
      </c>
    </row>
    <row r="9" spans="1:35" x14ac:dyDescent="0.3">
      <c r="D9" s="2" t="s">
        <v>28</v>
      </c>
      <c r="E9" s="8"/>
      <c r="F9" s="8"/>
      <c r="G9" s="8"/>
      <c r="H9" s="8"/>
      <c r="K9" s="37"/>
      <c r="L9" s="37"/>
      <c r="M9" s="37"/>
      <c r="P9" s="39"/>
      <c r="Q9" s="39"/>
    </row>
    <row r="10" spans="1:35" x14ac:dyDescent="0.3">
      <c r="D10" s="1"/>
      <c r="E10" s="1"/>
      <c r="F10" s="1"/>
      <c r="G10" s="1"/>
      <c r="H10" s="1"/>
      <c r="K10" s="37"/>
      <c r="L10" s="37"/>
      <c r="M10" s="37"/>
      <c r="P10" s="39"/>
      <c r="Q10" s="39"/>
    </row>
    <row r="11" spans="1:35" x14ac:dyDescent="0.3">
      <c r="A11" s="3">
        <v>6532</v>
      </c>
      <c r="B11" s="3" t="s">
        <v>29</v>
      </c>
      <c r="C11" s="3" t="s">
        <v>30</v>
      </c>
      <c r="D11" s="9" t="s">
        <v>31</v>
      </c>
      <c r="E11" s="10">
        <v>47957.271679027275</v>
      </c>
      <c r="F11" s="11">
        <v>2.8519176142385242E-4</v>
      </c>
      <c r="G11" s="10">
        <v>13254.370087874306</v>
      </c>
      <c r="H11" s="11">
        <v>7.882093829740495E-5</v>
      </c>
      <c r="I11" s="11">
        <v>3.2973407533485612E-4</v>
      </c>
      <c r="J11" s="12">
        <f>F11-I11</f>
        <v>-4.4542313911003699E-5</v>
      </c>
      <c r="K11" s="38">
        <v>8.9700000000000002E-2</v>
      </c>
      <c r="L11" s="38">
        <v>1E-3</v>
      </c>
      <c r="M11" s="38">
        <v>9.0700000000000003E-2</v>
      </c>
      <c r="N11" s="10">
        <v>537.24450020129041</v>
      </c>
      <c r="O11" s="13">
        <v>3.1948795242805394E-6</v>
      </c>
      <c r="P11" s="40">
        <v>12717.125587673016</v>
      </c>
      <c r="Q11" s="41">
        <v>7.5626058773124412E-5</v>
      </c>
      <c r="R11" s="10">
        <v>530225.72</v>
      </c>
      <c r="S11" s="10">
        <v>63480.57</v>
      </c>
      <c r="T11" s="10">
        <v>0</v>
      </c>
      <c r="U11" s="10"/>
      <c r="V11" s="10">
        <v>47561.25</v>
      </c>
      <c r="W11" s="10">
        <v>593.49</v>
      </c>
      <c r="X11" s="10">
        <v>47957.271679027275</v>
      </c>
      <c r="Y11" s="10">
        <v>537.24450020129041</v>
      </c>
      <c r="Z11" s="10">
        <v>12717.125587673016</v>
      </c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x14ac:dyDescent="0.3">
      <c r="A12" s="3">
        <v>6533</v>
      </c>
      <c r="B12" s="3" t="s">
        <v>32</v>
      </c>
      <c r="C12" s="3" t="s">
        <v>30</v>
      </c>
      <c r="D12" s="9" t="s">
        <v>33</v>
      </c>
      <c r="E12" s="10">
        <v>339842.87535323208</v>
      </c>
      <c r="F12" s="11">
        <v>2.0209737717777699E-3</v>
      </c>
      <c r="G12" s="10">
        <v>93866.903758321321</v>
      </c>
      <c r="H12" s="11">
        <v>5.5820664280920723E-4</v>
      </c>
      <c r="I12" s="11">
        <v>1.3736259325252155E-3</v>
      </c>
      <c r="J12" s="12">
        <f t="shared" ref="J12:J75" si="0">F12-I12</f>
        <v>6.4734783925255433E-4</v>
      </c>
      <c r="K12" s="38">
        <v>8.9700000000000002E-2</v>
      </c>
      <c r="L12" s="38">
        <v>1E-3</v>
      </c>
      <c r="M12" s="38">
        <v>9.0700000000000003E-2</v>
      </c>
      <c r="N12" s="10">
        <v>3748.6719525494432</v>
      </c>
      <c r="O12" s="13">
        <v>2.2292560016822299E-5</v>
      </c>
      <c r="P12" s="40">
        <v>90118.23180577188</v>
      </c>
      <c r="Q12" s="41">
        <v>5.35914082792385E-4</v>
      </c>
      <c r="R12" s="10">
        <v>3757367.46</v>
      </c>
      <c r="S12" s="10">
        <v>384156.64</v>
      </c>
      <c r="T12" s="10">
        <v>0</v>
      </c>
      <c r="U12" s="10"/>
      <c r="V12" s="10">
        <v>337036.52</v>
      </c>
      <c r="W12" s="10">
        <v>4141.1299999999992</v>
      </c>
      <c r="X12" s="10">
        <v>339842.87535323208</v>
      </c>
      <c r="Y12" s="10">
        <v>3748.6719525494432</v>
      </c>
      <c r="Z12" s="10">
        <v>90118.23180577188</v>
      </c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x14ac:dyDescent="0.3">
      <c r="A13" s="3">
        <v>6506</v>
      </c>
      <c r="B13" s="3" t="s">
        <v>34</v>
      </c>
      <c r="C13" s="3" t="s">
        <v>30</v>
      </c>
      <c r="D13" s="9" t="s">
        <v>35</v>
      </c>
      <c r="E13" s="10">
        <v>8110.0108682022346</v>
      </c>
      <c r="F13" s="11">
        <v>4.8228521008226274E-5</v>
      </c>
      <c r="G13" s="10">
        <v>2306.1905198912532</v>
      </c>
      <c r="H13" s="11">
        <v>1.3714427729515843E-5</v>
      </c>
      <c r="I13" s="11">
        <v>4.42139696938993E-5</v>
      </c>
      <c r="J13" s="12">
        <f t="shared" si="0"/>
        <v>4.0145513143269741E-6</v>
      </c>
      <c r="K13" s="38">
        <v>8.9700000000000002E-2</v>
      </c>
      <c r="L13" s="38">
        <v>1E-3</v>
      </c>
      <c r="M13" s="38">
        <v>9.0700000000000003E-2</v>
      </c>
      <c r="N13" s="10">
        <v>155.60890593708709</v>
      </c>
      <c r="O13" s="13">
        <v>9.2537328383599508E-7</v>
      </c>
      <c r="P13" s="40">
        <v>2150.5816139541662</v>
      </c>
      <c r="Q13" s="41">
        <v>1.2789054445679848E-5</v>
      </c>
      <c r="R13" s="10">
        <v>89664.3</v>
      </c>
      <c r="S13" s="10">
        <v>82159.839999999997</v>
      </c>
      <c r="T13" s="10">
        <v>0</v>
      </c>
      <c r="U13" s="10"/>
      <c r="V13" s="10">
        <v>8043.04</v>
      </c>
      <c r="W13" s="10">
        <v>171.9</v>
      </c>
      <c r="X13" s="10">
        <v>8110.0108682022346</v>
      </c>
      <c r="Y13" s="10">
        <v>155.60890593708709</v>
      </c>
      <c r="Z13" s="10">
        <v>2150.5816139541662</v>
      </c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x14ac:dyDescent="0.3">
      <c r="A14" s="3">
        <v>6505</v>
      </c>
      <c r="B14" s="3" t="s">
        <v>36</v>
      </c>
      <c r="C14" s="3" t="s">
        <v>30</v>
      </c>
      <c r="D14" s="9" t="s">
        <v>37</v>
      </c>
      <c r="E14" s="10">
        <v>23824.467749874173</v>
      </c>
      <c r="F14" s="11">
        <v>1.4167907565817129E-4</v>
      </c>
      <c r="G14" s="10">
        <v>6703.3177979119428</v>
      </c>
      <c r="H14" s="11">
        <v>3.9863214549930428E-5</v>
      </c>
      <c r="I14" s="11">
        <v>1.2390373383155501E-4</v>
      </c>
      <c r="J14" s="12">
        <f t="shared" si="0"/>
        <v>1.7775341826616287E-5</v>
      </c>
      <c r="K14" s="38">
        <v>8.9700000000000002E-2</v>
      </c>
      <c r="L14" s="38">
        <v>1E-3</v>
      </c>
      <c r="M14" s="38">
        <v>9.0700000000000003E-2</v>
      </c>
      <c r="N14" s="10">
        <v>385.63670749423187</v>
      </c>
      <c r="O14" s="13">
        <v>2.2933000153983256E-6</v>
      </c>
      <c r="P14" s="40">
        <v>6317.6810904177109</v>
      </c>
      <c r="Q14" s="41">
        <v>3.7569914534532101E-5</v>
      </c>
      <c r="R14" s="10">
        <v>263408.40999999997</v>
      </c>
      <c r="S14" s="10">
        <v>162673.96</v>
      </c>
      <c r="T14" s="10">
        <v>0</v>
      </c>
      <c r="U14" s="10"/>
      <c r="V14" s="10">
        <v>23627.73</v>
      </c>
      <c r="W14" s="10">
        <v>426.01</v>
      </c>
      <c r="X14" s="10">
        <v>23824.467749874173</v>
      </c>
      <c r="Y14" s="10">
        <v>385.63670749423187</v>
      </c>
      <c r="Z14" s="10">
        <v>6317.6810904177109</v>
      </c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x14ac:dyDescent="0.3">
      <c r="A15" s="3">
        <v>6508</v>
      </c>
      <c r="B15" s="3" t="s">
        <v>38</v>
      </c>
      <c r="C15" s="3" t="s">
        <v>30</v>
      </c>
      <c r="D15" s="9" t="s">
        <v>39</v>
      </c>
      <c r="E15" s="10">
        <v>3833985.6261737654</v>
      </c>
      <c r="F15" s="11">
        <v>2.2799902407300704E-2</v>
      </c>
      <c r="G15" s="10">
        <v>1061025.4701049132</v>
      </c>
      <c r="H15" s="11">
        <v>6.3096942786910618E-3</v>
      </c>
      <c r="I15" s="11">
        <v>2.1629302252826946E-2</v>
      </c>
      <c r="J15" s="12">
        <f t="shared" si="0"/>
        <v>1.1706001544737575E-3</v>
      </c>
      <c r="K15" s="38">
        <v>8.9700000000000002E-2</v>
      </c>
      <c r="L15" s="38">
        <v>1E-3</v>
      </c>
      <c r="M15" s="38">
        <v>9.0700000000000003E-2</v>
      </c>
      <c r="N15" s="10">
        <v>44343.849104619243</v>
      </c>
      <c r="O15" s="13">
        <v>2.6370350088098242E-4</v>
      </c>
      <c r="P15" s="40">
        <v>1016681.621000294</v>
      </c>
      <c r="Q15" s="41">
        <v>6.0459907778100787E-3</v>
      </c>
      <c r="R15" s="10">
        <v>42333244.009999998</v>
      </c>
      <c r="S15" s="10">
        <v>6595625.04</v>
      </c>
      <c r="T15" s="10">
        <v>0</v>
      </c>
      <c r="U15" s="10"/>
      <c r="V15" s="10">
        <v>3802325.3299999996</v>
      </c>
      <c r="W15" s="10">
        <v>48986.32</v>
      </c>
      <c r="X15" s="10">
        <v>3833985.6261737654</v>
      </c>
      <c r="Y15" s="10">
        <v>44343.849104619243</v>
      </c>
      <c r="Z15" s="10">
        <v>1016681.621000294</v>
      </c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x14ac:dyDescent="0.3">
      <c r="A16" s="3">
        <v>6512</v>
      </c>
      <c r="B16" s="3" t="s">
        <v>40</v>
      </c>
      <c r="C16" s="3" t="s">
        <v>30</v>
      </c>
      <c r="D16" s="9" t="s">
        <v>41</v>
      </c>
      <c r="E16" s="10">
        <v>24318.880512835141</v>
      </c>
      <c r="F16" s="11">
        <v>1.4461924389132239E-4</v>
      </c>
      <c r="G16" s="10">
        <v>6692.357603839374</v>
      </c>
      <c r="H16" s="11">
        <v>3.9798036591642403E-5</v>
      </c>
      <c r="I16" s="11">
        <v>1.3875781702945813E-4</v>
      </c>
      <c r="J16" s="12">
        <f t="shared" si="0"/>
        <v>5.8614268618642593E-6</v>
      </c>
      <c r="K16" s="38">
        <v>8.9700000000000002E-2</v>
      </c>
      <c r="L16" s="38">
        <v>1E-3</v>
      </c>
      <c r="M16" s="38">
        <v>9.0700000000000003E-2</v>
      </c>
      <c r="N16" s="10">
        <v>243.570030951088</v>
      </c>
      <c r="O16" s="13">
        <v>1.4484595083289773E-6</v>
      </c>
      <c r="P16" s="40">
        <v>6448.7875728882864</v>
      </c>
      <c r="Q16" s="41">
        <v>3.8349577083313429E-5</v>
      </c>
      <c r="R16" s="10">
        <v>268875.08</v>
      </c>
      <c r="S16" s="10">
        <v>120.5</v>
      </c>
      <c r="T16" s="10">
        <v>0</v>
      </c>
      <c r="U16" s="10"/>
      <c r="V16" s="10">
        <v>24118.059999999998</v>
      </c>
      <c r="W16" s="10">
        <v>269.07000000000005</v>
      </c>
      <c r="X16" s="10">
        <v>24318.880512835141</v>
      </c>
      <c r="Y16" s="10">
        <v>243.570030951088</v>
      </c>
      <c r="Z16" s="10">
        <v>6448.7875728882864</v>
      </c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x14ac:dyDescent="0.3">
      <c r="A17" s="3">
        <v>6509</v>
      </c>
      <c r="B17" s="3" t="s">
        <v>42</v>
      </c>
      <c r="C17" s="3" t="s">
        <v>30</v>
      </c>
      <c r="D17" s="9" t="s">
        <v>43</v>
      </c>
      <c r="E17" s="10">
        <v>1904833.8820353788</v>
      </c>
      <c r="F17" s="11">
        <v>1.1327644609838719E-2</v>
      </c>
      <c r="G17" s="10">
        <v>529104.24846577144</v>
      </c>
      <c r="H17" s="11">
        <v>3.1464711672241998E-3</v>
      </c>
      <c r="I17" s="11">
        <v>9.0533616952327405E-3</v>
      </c>
      <c r="J17" s="12">
        <f t="shared" si="0"/>
        <v>2.2742829146059785E-3</v>
      </c>
      <c r="K17" s="38">
        <v>8.9700000000000002E-2</v>
      </c>
      <c r="L17" s="38">
        <v>1E-3</v>
      </c>
      <c r="M17" s="38">
        <v>9.0700000000000003E-2</v>
      </c>
      <c r="N17" s="10">
        <v>23987.696723060199</v>
      </c>
      <c r="O17" s="13">
        <v>1.4264976387183561E-4</v>
      </c>
      <c r="P17" s="40">
        <v>505116.55174271122</v>
      </c>
      <c r="Q17" s="41">
        <v>3.0038214033523644E-3</v>
      </c>
      <c r="R17" s="10">
        <v>21060214.82</v>
      </c>
      <c r="S17" s="10">
        <v>5438025.7200000007</v>
      </c>
      <c r="T17" s="10">
        <v>0</v>
      </c>
      <c r="U17" s="10"/>
      <c r="V17" s="10">
        <v>1889104.14</v>
      </c>
      <c r="W17" s="10">
        <v>26499.03</v>
      </c>
      <c r="X17" s="10">
        <v>1904833.8820353788</v>
      </c>
      <c r="Y17" s="10">
        <v>23987.696723060199</v>
      </c>
      <c r="Z17" s="10">
        <v>505116.55174271122</v>
      </c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x14ac:dyDescent="0.3">
      <c r="A18" s="3">
        <v>6519</v>
      </c>
      <c r="B18" s="3" t="s">
        <v>44</v>
      </c>
      <c r="C18" s="3" t="s">
        <v>30</v>
      </c>
      <c r="D18" s="9" t="s">
        <v>45</v>
      </c>
      <c r="E18" s="10">
        <v>55256.819906793186</v>
      </c>
      <c r="F18" s="11">
        <v>3.2860063235812877E-4</v>
      </c>
      <c r="G18" s="10">
        <v>15358.870628680324</v>
      </c>
      <c r="H18" s="11">
        <v>9.1335958337888042E-5</v>
      </c>
      <c r="I18" s="11">
        <v>3.3492016768713897E-4</v>
      </c>
      <c r="J18" s="12">
        <f t="shared" si="0"/>
        <v>-6.3195353290101974E-6</v>
      </c>
      <c r="K18" s="38">
        <v>8.9700000000000002E-2</v>
      </c>
      <c r="L18" s="38">
        <v>1E-3</v>
      </c>
      <c r="M18" s="38">
        <v>9.0700000000000003E-2</v>
      </c>
      <c r="N18" s="10">
        <v>706.0788052991735</v>
      </c>
      <c r="O18" s="13">
        <v>4.1989014624320886E-6</v>
      </c>
      <c r="P18" s="40">
        <v>14652.791823381151</v>
      </c>
      <c r="Q18" s="41">
        <v>8.7137056875455954E-5</v>
      </c>
      <c r="R18" s="10">
        <v>610930.18999999994</v>
      </c>
      <c r="S18" s="10">
        <v>169105.48</v>
      </c>
      <c r="T18" s="10">
        <v>0</v>
      </c>
      <c r="U18" s="10"/>
      <c r="V18" s="10">
        <v>54800.52</v>
      </c>
      <c r="W18" s="10">
        <v>780</v>
      </c>
      <c r="X18" s="10">
        <v>55256.819906793186</v>
      </c>
      <c r="Y18" s="10">
        <v>706.0788052991735</v>
      </c>
      <c r="Z18" s="10">
        <v>14652.791823381151</v>
      </c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x14ac:dyDescent="0.3">
      <c r="A19" s="3">
        <v>6520</v>
      </c>
      <c r="B19" s="3" t="s">
        <v>46</v>
      </c>
      <c r="C19" s="3" t="s">
        <v>30</v>
      </c>
      <c r="D19" s="9" t="s">
        <v>47</v>
      </c>
      <c r="E19" s="10">
        <v>45583.73145255867</v>
      </c>
      <c r="F19" s="11">
        <v>2.7107681922014526E-4</v>
      </c>
      <c r="G19" s="10">
        <v>12590.673699730389</v>
      </c>
      <c r="H19" s="11">
        <v>7.4874076114496638E-5</v>
      </c>
      <c r="I19" s="11">
        <v>2.8250548618030593E-4</v>
      </c>
      <c r="J19" s="12">
        <f t="shared" si="0"/>
        <v>-1.142866696016067E-5</v>
      </c>
      <c r="K19" s="38">
        <v>8.9700000000000002E-2</v>
      </c>
      <c r="L19" s="38">
        <v>1E-3</v>
      </c>
      <c r="M19" s="38">
        <v>9.0700000000000003E-2</v>
      </c>
      <c r="N19" s="10">
        <v>502.95441668240227</v>
      </c>
      <c r="O19" s="13">
        <v>2.9909636430024269E-6</v>
      </c>
      <c r="P19" s="40">
        <v>12087.719283047987</v>
      </c>
      <c r="Q19" s="41">
        <v>7.1883112471494211E-5</v>
      </c>
      <c r="R19" s="10">
        <v>503983.31</v>
      </c>
      <c r="S19" s="10">
        <v>51533.409999999996</v>
      </c>
      <c r="T19" s="10">
        <v>0</v>
      </c>
      <c r="U19" s="10"/>
      <c r="V19" s="10">
        <v>45207.31</v>
      </c>
      <c r="W19" s="10">
        <v>555.61</v>
      </c>
      <c r="X19" s="10">
        <v>45583.73145255867</v>
      </c>
      <c r="Y19" s="10">
        <v>502.95441668240227</v>
      </c>
      <c r="Z19" s="10">
        <v>12087.719283047987</v>
      </c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x14ac:dyDescent="0.3">
      <c r="A20" s="3">
        <v>6371</v>
      </c>
      <c r="B20" s="3" t="s">
        <v>48</v>
      </c>
      <c r="C20" s="3" t="s">
        <v>30</v>
      </c>
      <c r="D20" s="9" t="s">
        <v>49</v>
      </c>
      <c r="E20" s="10">
        <v>129678.14652544764</v>
      </c>
      <c r="F20" s="11">
        <v>7.7116853671945526E-4</v>
      </c>
      <c r="G20" s="10">
        <v>35850.060581431491</v>
      </c>
      <c r="H20" s="11">
        <v>2.1319273524981401E-4</v>
      </c>
      <c r="I20" s="11">
        <v>8.8510406474040222E-4</v>
      </c>
      <c r="J20" s="12">
        <f t="shared" si="0"/>
        <v>-1.1393552802094697E-4</v>
      </c>
      <c r="K20" s="38">
        <v>8.9700000000000002E-2</v>
      </c>
      <c r="L20" s="38">
        <v>1E-3</v>
      </c>
      <c r="M20" s="38">
        <v>9.0700000000000003E-2</v>
      </c>
      <c r="N20" s="10">
        <v>1462.5064607916033</v>
      </c>
      <c r="O20" s="13">
        <v>8.6972168983776035E-6</v>
      </c>
      <c r="P20" s="40">
        <v>34387.554120639885</v>
      </c>
      <c r="Q20" s="41">
        <v>2.0449551835143639E-4</v>
      </c>
      <c r="R20" s="10">
        <v>1433750.13</v>
      </c>
      <c r="S20" s="10">
        <v>181793.39</v>
      </c>
      <c r="T20" s="10">
        <v>0</v>
      </c>
      <c r="U20" s="10"/>
      <c r="V20" s="10">
        <v>128607.29</v>
      </c>
      <c r="W20" s="10">
        <v>1615.62</v>
      </c>
      <c r="X20" s="10">
        <v>129678.14652544764</v>
      </c>
      <c r="Y20" s="10">
        <v>1462.5064607916033</v>
      </c>
      <c r="Z20" s="10">
        <v>34387.554120639885</v>
      </c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x14ac:dyDescent="0.3">
      <c r="A21" s="3">
        <v>6522</v>
      </c>
      <c r="B21" s="3" t="s">
        <v>50</v>
      </c>
      <c r="C21" s="3" t="s">
        <v>30</v>
      </c>
      <c r="D21" s="9" t="s">
        <v>51</v>
      </c>
      <c r="E21" s="10">
        <v>101036.53979313467</v>
      </c>
      <c r="F21" s="11">
        <v>6.0084295338211553E-4</v>
      </c>
      <c r="G21" s="10">
        <v>27965.415248488789</v>
      </c>
      <c r="H21" s="11">
        <v>1.6630441546060335E-4</v>
      </c>
      <c r="I21" s="11">
        <v>5.7020912524359361E-4</v>
      </c>
      <c r="J21" s="12">
        <f t="shared" si="0"/>
        <v>3.0633828138521913E-5</v>
      </c>
      <c r="K21" s="38">
        <v>8.9700000000000002E-2</v>
      </c>
      <c r="L21" s="38">
        <v>1E-3</v>
      </c>
      <c r="M21" s="38">
        <v>9.0700000000000003E-2</v>
      </c>
      <c r="N21" s="10">
        <v>1172.9326799875616</v>
      </c>
      <c r="O21" s="13">
        <v>6.9751828101501678E-6</v>
      </c>
      <c r="P21" s="40">
        <v>26792.482568501226</v>
      </c>
      <c r="Q21" s="41">
        <v>1.5932923265045317E-4</v>
      </c>
      <c r="R21" s="10">
        <v>1117081.1499999999</v>
      </c>
      <c r="S21" s="10">
        <v>178647.79</v>
      </c>
      <c r="T21" s="10">
        <v>0</v>
      </c>
      <c r="U21" s="10"/>
      <c r="V21" s="10">
        <v>100202.2</v>
      </c>
      <c r="W21" s="10">
        <v>1295.73</v>
      </c>
      <c r="X21" s="10">
        <v>101036.53979313467</v>
      </c>
      <c r="Y21" s="10">
        <v>1172.9326799875616</v>
      </c>
      <c r="Z21" s="10">
        <v>26792.482568501226</v>
      </c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x14ac:dyDescent="0.3">
      <c r="A22" s="3">
        <v>6534</v>
      </c>
      <c r="B22" s="3" t="s">
        <v>52</v>
      </c>
      <c r="C22" s="3" t="s">
        <v>30</v>
      </c>
      <c r="D22" s="9" t="s">
        <v>53</v>
      </c>
      <c r="E22" s="10">
        <v>34063.086239460979</v>
      </c>
      <c r="F22" s="11">
        <v>2.0256597642131561E-4</v>
      </c>
      <c r="G22" s="10">
        <v>9449.712567359391</v>
      </c>
      <c r="H22" s="11">
        <v>5.6195443937502204E-5</v>
      </c>
      <c r="I22" s="11">
        <v>2.0400843154665983E-4</v>
      </c>
      <c r="J22" s="12">
        <f t="shared" si="0"/>
        <v>-1.4424551253442222E-6</v>
      </c>
      <c r="K22" s="38">
        <v>8.9700000000000002E-2</v>
      </c>
      <c r="L22" s="38">
        <v>1E-3</v>
      </c>
      <c r="M22" s="38">
        <v>9.0700000000000003E-2</v>
      </c>
      <c r="N22" s="10">
        <v>416.99384828341579</v>
      </c>
      <c r="O22" s="13">
        <v>2.4797743059863358E-6</v>
      </c>
      <c r="P22" s="40">
        <v>9032.718719075976</v>
      </c>
      <c r="Q22" s="41">
        <v>5.371566963151587E-5</v>
      </c>
      <c r="R22" s="10">
        <v>376608.19</v>
      </c>
      <c r="S22" s="10">
        <v>83990.09</v>
      </c>
      <c r="T22" s="10">
        <v>0</v>
      </c>
      <c r="U22" s="10"/>
      <c r="V22" s="10">
        <v>33781.799999999996</v>
      </c>
      <c r="W22" s="10">
        <v>460.65000000000003</v>
      </c>
      <c r="X22" s="10">
        <v>34063.086239460979</v>
      </c>
      <c r="Y22" s="10">
        <v>416.99384828341579</v>
      </c>
      <c r="Z22" s="10">
        <v>9032.718719075976</v>
      </c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x14ac:dyDescent="0.3">
      <c r="A23" s="3">
        <v>6523</v>
      </c>
      <c r="B23" s="3" t="s">
        <v>54</v>
      </c>
      <c r="C23" s="3" t="s">
        <v>30</v>
      </c>
      <c r="D23" s="9" t="s">
        <v>55</v>
      </c>
      <c r="E23" s="10">
        <v>85858.089145090678</v>
      </c>
      <c r="F23" s="11">
        <v>5.1057991454678199E-4</v>
      </c>
      <c r="G23" s="10">
        <v>23640.793817199265</v>
      </c>
      <c r="H23" s="11">
        <v>1.4058680559039531E-4</v>
      </c>
      <c r="I23" s="11">
        <v>5.367256278284799E-4</v>
      </c>
      <c r="J23" s="12">
        <f t="shared" si="0"/>
        <v>-2.6145713281697908E-5</v>
      </c>
      <c r="K23" s="38">
        <v>8.9700000000000002E-2</v>
      </c>
      <c r="L23" s="38">
        <v>1E-3</v>
      </c>
      <c r="M23" s="38">
        <v>9.0700000000000003E-2</v>
      </c>
      <c r="N23" s="10">
        <v>873.27464547706757</v>
      </c>
      <c r="O23" s="13">
        <v>5.1931797959079958E-6</v>
      </c>
      <c r="P23" s="40">
        <v>22767.519171722197</v>
      </c>
      <c r="Q23" s="41">
        <v>1.3539362579448731E-4</v>
      </c>
      <c r="R23" s="10">
        <v>949263.16999999993</v>
      </c>
      <c r="S23" s="10">
        <v>15341.88</v>
      </c>
      <c r="T23" s="10">
        <v>0</v>
      </c>
      <c r="U23" s="10"/>
      <c r="V23" s="10">
        <v>85149.09</v>
      </c>
      <c r="W23" s="10">
        <v>964.7</v>
      </c>
      <c r="X23" s="10">
        <v>85858.089145090678</v>
      </c>
      <c r="Y23" s="10">
        <v>873.27464547706757</v>
      </c>
      <c r="Z23" s="10">
        <v>22767.519171722197</v>
      </c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x14ac:dyDescent="0.3">
      <c r="A24" s="3">
        <v>6525</v>
      </c>
      <c r="B24" s="3" t="s">
        <v>56</v>
      </c>
      <c r="C24" s="3" t="s">
        <v>30</v>
      </c>
      <c r="D24" s="9" t="s">
        <v>57</v>
      </c>
      <c r="E24" s="10">
        <v>103013.44468332296</v>
      </c>
      <c r="F24" s="11">
        <v>6.1259918904901615E-4</v>
      </c>
      <c r="G24" s="10">
        <v>28353.216215688557</v>
      </c>
      <c r="H24" s="11">
        <v>1.6861058587116785E-4</v>
      </c>
      <c r="I24" s="11">
        <v>6.2414343361848722E-4</v>
      </c>
      <c r="J24" s="12">
        <f t="shared" si="0"/>
        <v>-1.1544244569471063E-5</v>
      </c>
      <c r="K24" s="38">
        <v>8.9700000000000002E-2</v>
      </c>
      <c r="L24" s="38">
        <v>1E-3</v>
      </c>
      <c r="M24" s="38">
        <v>9.0700000000000003E-2</v>
      </c>
      <c r="N24" s="10">
        <v>1036.5055815944354</v>
      </c>
      <c r="O24" s="13">
        <v>6.1638796827102441E-6</v>
      </c>
      <c r="P24" s="40">
        <v>27316.710634094121</v>
      </c>
      <c r="Q24" s="41">
        <v>1.624467061884576E-4</v>
      </c>
      <c r="R24" s="10">
        <v>1138937.57</v>
      </c>
      <c r="S24" s="10">
        <v>6282.73</v>
      </c>
      <c r="T24" s="10">
        <v>0</v>
      </c>
      <c r="U24" s="10"/>
      <c r="V24" s="10">
        <v>102162.78</v>
      </c>
      <c r="W24" s="10">
        <v>1145.02</v>
      </c>
      <c r="X24" s="10">
        <v>103013.44468332296</v>
      </c>
      <c r="Y24" s="10">
        <v>1036.5055815944354</v>
      </c>
      <c r="Z24" s="10">
        <v>27316.710634094121</v>
      </c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x14ac:dyDescent="0.3">
      <c r="A25" s="3">
        <v>6528</v>
      </c>
      <c r="B25" s="3" t="s">
        <v>58</v>
      </c>
      <c r="C25" s="3" t="s">
        <v>30</v>
      </c>
      <c r="D25" s="9" t="s">
        <v>59</v>
      </c>
      <c r="E25" s="10">
        <v>72758.7171177243</v>
      </c>
      <c r="F25" s="11">
        <v>4.3268071696451593E-4</v>
      </c>
      <c r="G25" s="10">
        <v>20022.008068503208</v>
      </c>
      <c r="H25" s="11">
        <v>1.1906665138325972E-4</v>
      </c>
      <c r="I25" s="11">
        <v>4.7464654797453257E-4</v>
      </c>
      <c r="J25" s="12">
        <f t="shared" si="0"/>
        <v>-4.1965831010016641E-5</v>
      </c>
      <c r="K25" s="38">
        <v>8.9700000000000002E-2</v>
      </c>
      <c r="L25" s="38">
        <v>1E-3</v>
      </c>
      <c r="M25" s="38">
        <v>9.0700000000000003E-2</v>
      </c>
      <c r="N25" s="10">
        <v>728.13018952620916</v>
      </c>
      <c r="O25" s="13">
        <v>4.3300363850280446E-6</v>
      </c>
      <c r="P25" s="40">
        <v>19293.877878977</v>
      </c>
      <c r="Q25" s="41">
        <v>1.1473661499823168E-4</v>
      </c>
      <c r="R25" s="10">
        <v>804434</v>
      </c>
      <c r="S25" s="10">
        <v>0</v>
      </c>
      <c r="T25" s="10">
        <v>0</v>
      </c>
      <c r="U25" s="10"/>
      <c r="V25" s="10">
        <v>72157.89</v>
      </c>
      <c r="W25" s="10">
        <v>804.36</v>
      </c>
      <c r="X25" s="10">
        <v>72758.7171177243</v>
      </c>
      <c r="Y25" s="10">
        <v>728.13018952620916</v>
      </c>
      <c r="Z25" s="10">
        <v>19293.877878977</v>
      </c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x14ac:dyDescent="0.3">
      <c r="A26" s="3">
        <v>6531</v>
      </c>
      <c r="B26" s="3" t="s">
        <v>60</v>
      </c>
      <c r="C26" s="3" t="s">
        <v>30</v>
      </c>
      <c r="D26" s="9" t="s">
        <v>61</v>
      </c>
      <c r="E26" s="10">
        <v>76146.502782733369</v>
      </c>
      <c r="F26" s="11">
        <v>4.5282716248370379E-4</v>
      </c>
      <c r="G26" s="10">
        <v>21009.777584912299</v>
      </c>
      <c r="H26" s="11">
        <v>1.2494070798412115E-4</v>
      </c>
      <c r="I26" s="11">
        <v>4.9141864046411379E-4</v>
      </c>
      <c r="J26" s="12">
        <f t="shared" si="0"/>
        <v>-3.859147798041001E-5</v>
      </c>
      <c r="K26" s="38">
        <v>8.9700000000000002E-2</v>
      </c>
      <c r="L26" s="38">
        <v>1E-3</v>
      </c>
      <c r="M26" s="38">
        <v>9.0700000000000003E-2</v>
      </c>
      <c r="N26" s="10">
        <v>817.53968132031082</v>
      </c>
      <c r="O26" s="13">
        <v>4.8617357407260148E-6</v>
      </c>
      <c r="P26" s="40">
        <v>20192.237903591988</v>
      </c>
      <c r="Q26" s="41">
        <v>1.2007897224339514E-4</v>
      </c>
      <c r="R26" s="10">
        <v>841797.25</v>
      </c>
      <c r="S26" s="10">
        <v>61154.09</v>
      </c>
      <c r="T26" s="10">
        <v>0</v>
      </c>
      <c r="U26" s="10"/>
      <c r="V26" s="10">
        <v>75517.7</v>
      </c>
      <c r="W26" s="10">
        <v>903.13</v>
      </c>
      <c r="X26" s="10">
        <v>76146.502782733369</v>
      </c>
      <c r="Y26" s="10">
        <v>817.53968132031082</v>
      </c>
      <c r="Z26" s="10">
        <v>20192.237903591988</v>
      </c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x14ac:dyDescent="0.3">
      <c r="A27" s="3">
        <v>6535</v>
      </c>
      <c r="B27" s="3" t="s">
        <v>62</v>
      </c>
      <c r="C27" s="3" t="s">
        <v>30</v>
      </c>
      <c r="D27" s="9" t="s">
        <v>63</v>
      </c>
      <c r="E27" s="10">
        <v>43322.216307086484</v>
      </c>
      <c r="F27" s="11">
        <v>2.5762806650250498E-4</v>
      </c>
      <c r="G27" s="10">
        <v>12017.813823828657</v>
      </c>
      <c r="H27" s="11">
        <v>7.1467399476365207E-5</v>
      </c>
      <c r="I27" s="11">
        <v>2.4473523992284423E-4</v>
      </c>
      <c r="J27" s="12">
        <f t="shared" si="0"/>
        <v>1.2892826579660754E-5</v>
      </c>
      <c r="K27" s="38">
        <v>8.9700000000000002E-2</v>
      </c>
      <c r="L27" s="38">
        <v>1E-3</v>
      </c>
      <c r="M27" s="38">
        <v>9.0700000000000003E-2</v>
      </c>
      <c r="N27" s="10">
        <v>529.79446357614654</v>
      </c>
      <c r="O27" s="13">
        <v>3.1505757306448777E-6</v>
      </c>
      <c r="P27" s="40">
        <v>11488.019360252511</v>
      </c>
      <c r="Q27" s="41">
        <v>6.8316823745720332E-5</v>
      </c>
      <c r="R27" s="10">
        <v>478979.63</v>
      </c>
      <c r="S27" s="10">
        <v>106302.45</v>
      </c>
      <c r="T27" s="10">
        <v>0</v>
      </c>
      <c r="U27" s="10"/>
      <c r="V27" s="10">
        <v>42964.47</v>
      </c>
      <c r="W27" s="10">
        <v>585.26</v>
      </c>
      <c r="X27" s="10">
        <v>43322.216307086484</v>
      </c>
      <c r="Y27" s="10">
        <v>529.79446357614654</v>
      </c>
      <c r="Z27" s="10">
        <v>11488.019360252511</v>
      </c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x14ac:dyDescent="0.3">
      <c r="A28" s="3">
        <v>6538</v>
      </c>
      <c r="B28" s="3" t="s">
        <v>64</v>
      </c>
      <c r="C28" s="3" t="s">
        <v>30</v>
      </c>
      <c r="D28" s="9" t="s">
        <v>65</v>
      </c>
      <c r="E28" s="10">
        <v>39756.844168044241</v>
      </c>
      <c r="F28" s="11">
        <v>2.3642555174581875E-4</v>
      </c>
      <c r="G28" s="10">
        <v>10951.387263025277</v>
      </c>
      <c r="H28" s="11">
        <v>6.5125586052527292E-5</v>
      </c>
      <c r="I28" s="11">
        <v>2.1085515633336579E-4</v>
      </c>
      <c r="J28" s="12">
        <f t="shared" si="0"/>
        <v>2.5570395412452958E-5</v>
      </c>
      <c r="K28" s="38">
        <v>8.9700000000000002E-2</v>
      </c>
      <c r="L28" s="38">
        <v>1E-3</v>
      </c>
      <c r="M28" s="38">
        <v>9.0700000000000003E-2</v>
      </c>
      <c r="N28" s="10">
        <v>408.81962826822138</v>
      </c>
      <c r="O28" s="13">
        <v>2.4311639467481791E-6</v>
      </c>
      <c r="P28" s="40">
        <v>10542.567634757055</v>
      </c>
      <c r="Q28" s="41">
        <v>6.2694422105779115E-5</v>
      </c>
      <c r="R28" s="10">
        <v>439559.94</v>
      </c>
      <c r="S28" s="10">
        <v>12000</v>
      </c>
      <c r="T28" s="10">
        <v>0</v>
      </c>
      <c r="U28" s="10"/>
      <c r="V28" s="10">
        <v>39428.54</v>
      </c>
      <c r="W28" s="10">
        <v>451.62</v>
      </c>
      <c r="X28" s="10">
        <v>39756.844168044241</v>
      </c>
      <c r="Y28" s="10">
        <v>408.81962826822138</v>
      </c>
      <c r="Z28" s="10">
        <v>10542.567634757055</v>
      </c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x14ac:dyDescent="0.3">
      <c r="A29" s="3">
        <v>6539</v>
      </c>
      <c r="B29" s="3" t="s">
        <v>66</v>
      </c>
      <c r="C29" s="3" t="s">
        <v>30</v>
      </c>
      <c r="D29" s="9" t="s">
        <v>67</v>
      </c>
      <c r="E29" s="10">
        <v>62137.247115954582</v>
      </c>
      <c r="F29" s="11">
        <v>3.6951707915398494E-4</v>
      </c>
      <c r="G29" s="10">
        <v>17114.109712413356</v>
      </c>
      <c r="H29" s="11">
        <v>1.0177399429122869E-4</v>
      </c>
      <c r="I29" s="11">
        <v>3.7276848663534822E-4</v>
      </c>
      <c r="J29" s="12">
        <f t="shared" si="0"/>
        <v>-3.2514074813632808E-6</v>
      </c>
      <c r="K29" s="38">
        <v>8.9700000000000002E-2</v>
      </c>
      <c r="L29" s="38">
        <v>1E-3</v>
      </c>
      <c r="M29" s="38">
        <v>9.0700000000000003E-2</v>
      </c>
      <c r="N29" s="10">
        <v>636.79255945609816</v>
      </c>
      <c r="O29" s="13">
        <v>3.7868707984134324E-6</v>
      </c>
      <c r="P29" s="40">
        <v>16477.317152957257</v>
      </c>
      <c r="Q29" s="41">
        <v>9.7987123492815253E-5</v>
      </c>
      <c r="R29" s="10">
        <v>668606.12</v>
      </c>
      <c r="S29" s="10">
        <v>16599.419999999998</v>
      </c>
      <c r="T29" s="10">
        <v>0</v>
      </c>
      <c r="U29" s="10"/>
      <c r="V29" s="10">
        <v>61624.130000000005</v>
      </c>
      <c r="W29" s="10">
        <v>703.46</v>
      </c>
      <c r="X29" s="10">
        <v>62137.247115954582</v>
      </c>
      <c r="Y29" s="10">
        <v>636.79255945609816</v>
      </c>
      <c r="Z29" s="10">
        <v>16477.317152957257</v>
      </c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x14ac:dyDescent="0.3">
      <c r="A30" s="3">
        <v>6540</v>
      </c>
      <c r="B30" s="3" t="s">
        <v>68</v>
      </c>
      <c r="C30" s="3" t="s">
        <v>30</v>
      </c>
      <c r="D30" s="9" t="s">
        <v>69</v>
      </c>
      <c r="E30" s="10">
        <v>33862.16708879183</v>
      </c>
      <c r="F30" s="11">
        <v>2.013711526859992E-4</v>
      </c>
      <c r="G30" s="10">
        <v>9318.3575749323136</v>
      </c>
      <c r="H30" s="11">
        <v>5.5414303552519094E-5</v>
      </c>
      <c r="I30" s="11">
        <v>1.8552586070588406E-4</v>
      </c>
      <c r="J30" s="12">
        <f t="shared" si="0"/>
        <v>1.5845291980115143E-5</v>
      </c>
      <c r="K30" s="38">
        <v>8.9700000000000002E-2</v>
      </c>
      <c r="L30" s="38">
        <v>1E-3</v>
      </c>
      <c r="M30" s="38">
        <v>9.0700000000000003E-2</v>
      </c>
      <c r="N30" s="10">
        <v>338.91782654360327</v>
      </c>
      <c r="O30" s="13">
        <v>2.0154727019674027E-6</v>
      </c>
      <c r="P30" s="40">
        <v>8979.4397483887096</v>
      </c>
      <c r="Q30" s="41">
        <v>5.3398830850551688E-5</v>
      </c>
      <c r="R30" s="10">
        <v>374387.16</v>
      </c>
      <c r="S30" s="10">
        <v>0</v>
      </c>
      <c r="T30" s="10">
        <v>0</v>
      </c>
      <c r="U30" s="10"/>
      <c r="V30" s="10">
        <v>33582.54</v>
      </c>
      <c r="W30" s="10">
        <v>374.4</v>
      </c>
      <c r="X30" s="10">
        <v>33862.16708879183</v>
      </c>
      <c r="Y30" s="10">
        <v>338.91782654360327</v>
      </c>
      <c r="Z30" s="10">
        <v>8979.4397483887096</v>
      </c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x14ac:dyDescent="0.3">
      <c r="A31" s="3">
        <v>6543</v>
      </c>
      <c r="B31" s="3" t="s">
        <v>70</v>
      </c>
      <c r="C31" s="3" t="s">
        <v>30</v>
      </c>
      <c r="D31" s="9" t="s">
        <v>71</v>
      </c>
      <c r="E31" s="10">
        <v>93398.032508413307</v>
      </c>
      <c r="F31" s="11">
        <v>5.5541836455732445E-4</v>
      </c>
      <c r="G31" s="10">
        <v>25960.658264138667</v>
      </c>
      <c r="H31" s="11">
        <v>1.5438254927479996E-4</v>
      </c>
      <c r="I31" s="11">
        <v>6.0019372156908894E-4</v>
      </c>
      <c r="J31" s="12">
        <f t="shared" si="0"/>
        <v>-4.4775357011764489E-5</v>
      </c>
      <c r="K31" s="38">
        <v>8.9700000000000002E-2</v>
      </c>
      <c r="L31" s="38">
        <v>1E-3</v>
      </c>
      <c r="M31" s="38">
        <v>9.0700000000000003E-2</v>
      </c>
      <c r="N31" s="10">
        <v>1193.7257955743846</v>
      </c>
      <c r="O31" s="13">
        <v>7.098835075011789E-6</v>
      </c>
      <c r="P31" s="40">
        <v>24766.932468564282</v>
      </c>
      <c r="Q31" s="41">
        <v>1.4728371419978818E-4</v>
      </c>
      <c r="R31" s="10">
        <v>1024589.45</v>
      </c>
      <c r="S31" s="10">
        <v>285232.34000000003</v>
      </c>
      <c r="T31" s="10">
        <v>0</v>
      </c>
      <c r="U31" s="10"/>
      <c r="V31" s="10">
        <v>92626.76999999999</v>
      </c>
      <c r="W31" s="10">
        <v>1318.7</v>
      </c>
      <c r="X31" s="10">
        <v>93398.032508413307</v>
      </c>
      <c r="Y31" s="10">
        <v>1193.7257955743846</v>
      </c>
      <c r="Z31" s="10">
        <v>24766.932468564282</v>
      </c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x14ac:dyDescent="0.3">
      <c r="A32" s="3">
        <v>6544</v>
      </c>
      <c r="B32" s="3" t="s">
        <v>72</v>
      </c>
      <c r="C32" s="3" t="s">
        <v>30</v>
      </c>
      <c r="D32" s="9" t="s">
        <v>73</v>
      </c>
      <c r="E32" s="10">
        <v>191303.27466401915</v>
      </c>
      <c r="F32" s="11">
        <v>1.1376401525243997E-3</v>
      </c>
      <c r="G32" s="10">
        <v>52749.577392425825</v>
      </c>
      <c r="H32" s="11">
        <v>3.1369059089924608E-4</v>
      </c>
      <c r="I32" s="11">
        <v>1.0824117167521645E-3</v>
      </c>
      <c r="J32" s="12">
        <f t="shared" si="0"/>
        <v>5.5228435772235185E-5</v>
      </c>
      <c r="K32" s="38">
        <v>8.9700000000000002E-2</v>
      </c>
      <c r="L32" s="38">
        <v>1E-3</v>
      </c>
      <c r="M32" s="38">
        <v>9.0700000000000003E-2</v>
      </c>
      <c r="N32" s="10">
        <v>2020.5078674102142</v>
      </c>
      <c r="O32" s="13">
        <v>1.201553335923964E-5</v>
      </c>
      <c r="P32" s="40">
        <v>50729.069525015613</v>
      </c>
      <c r="Q32" s="41">
        <v>3.0167505754000645E-4</v>
      </c>
      <c r="R32" s="10">
        <v>2115087.16</v>
      </c>
      <c r="S32" s="10">
        <v>116949.09</v>
      </c>
      <c r="T32" s="10">
        <v>0</v>
      </c>
      <c r="U32" s="10"/>
      <c r="V32" s="10">
        <v>189723.53</v>
      </c>
      <c r="W32" s="10">
        <v>2232.04</v>
      </c>
      <c r="X32" s="10">
        <v>191303.27466401915</v>
      </c>
      <c r="Y32" s="10">
        <v>2020.5078674102142</v>
      </c>
      <c r="Z32" s="10">
        <v>50729.069525015613</v>
      </c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x14ac:dyDescent="0.3">
      <c r="A33" s="3">
        <v>6545</v>
      </c>
      <c r="B33" s="3" t="s">
        <v>74</v>
      </c>
      <c r="C33" s="3" t="s">
        <v>30</v>
      </c>
      <c r="D33" s="9" t="s">
        <v>75</v>
      </c>
      <c r="E33" s="10">
        <v>1784527.1729899906</v>
      </c>
      <c r="F33" s="11">
        <v>1.0612206031651923E-2</v>
      </c>
      <c r="G33" s="10">
        <v>492378.17172042828</v>
      </c>
      <c r="H33" s="11">
        <v>2.9280689489476234E-3</v>
      </c>
      <c r="I33" s="11">
        <v>1.080049956912878E-2</v>
      </c>
      <c r="J33" s="12">
        <f t="shared" si="0"/>
        <v>-1.8829353747685726E-4</v>
      </c>
      <c r="K33" s="38">
        <v>8.9700000000000002E-2</v>
      </c>
      <c r="L33" s="38">
        <v>1E-3</v>
      </c>
      <c r="M33" s="38">
        <v>9.0700000000000003E-2</v>
      </c>
      <c r="N33" s="10">
        <v>19164.09220778177</v>
      </c>
      <c r="O33" s="13">
        <v>1.1396480703502073E-4</v>
      </c>
      <c r="P33" s="40">
        <v>473214.07951264648</v>
      </c>
      <c r="Q33" s="41">
        <v>2.8141041419126023E-3</v>
      </c>
      <c r="R33" s="10">
        <v>19714748.390000001</v>
      </c>
      <c r="S33" s="10">
        <v>1439912.71</v>
      </c>
      <c r="T33" s="10">
        <v>0</v>
      </c>
      <c r="U33" s="10"/>
      <c r="V33" s="10">
        <v>1769790.9000000001</v>
      </c>
      <c r="W33" s="10">
        <v>21170.43</v>
      </c>
      <c r="X33" s="10">
        <v>1784527.1729899906</v>
      </c>
      <c r="Y33" s="10">
        <v>19164.09220778177</v>
      </c>
      <c r="Z33" s="10">
        <v>473214.07951264648</v>
      </c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x14ac:dyDescent="0.3">
      <c r="A34" s="3">
        <v>6548</v>
      </c>
      <c r="B34" s="3" t="s">
        <v>76</v>
      </c>
      <c r="C34" s="3" t="s">
        <v>30</v>
      </c>
      <c r="D34" s="9" t="s">
        <v>77</v>
      </c>
      <c r="E34" s="10">
        <v>161386.89107617334</v>
      </c>
      <c r="F34" s="11">
        <v>9.5973374058436103E-4</v>
      </c>
      <c r="G34" s="10">
        <v>44544.588847981147</v>
      </c>
      <c r="H34" s="11">
        <v>2.6489725771895099E-4</v>
      </c>
      <c r="I34" s="11">
        <v>9.0032920171257325E-4</v>
      </c>
      <c r="J34" s="12">
        <f t="shared" si="0"/>
        <v>5.9404538871787784E-5</v>
      </c>
      <c r="K34" s="38">
        <v>8.9700000000000002E-2</v>
      </c>
      <c r="L34" s="38">
        <v>1E-3</v>
      </c>
      <c r="M34" s="38">
        <v>9.0700000000000003E-2</v>
      </c>
      <c r="N34" s="10">
        <v>1748.6313182005301</v>
      </c>
      <c r="O34" s="13">
        <v>1.0398740967923162E-5</v>
      </c>
      <c r="P34" s="40">
        <v>42795.957529780615</v>
      </c>
      <c r="Q34" s="41">
        <v>2.5449851675102779E-4</v>
      </c>
      <c r="R34" s="10">
        <v>1738338.69</v>
      </c>
      <c r="S34" s="10">
        <v>147936.39000000001</v>
      </c>
      <c r="T34" s="10">
        <v>0</v>
      </c>
      <c r="U34" s="10"/>
      <c r="V34" s="10">
        <v>160054.18999999997</v>
      </c>
      <c r="W34" s="10">
        <v>1931.7</v>
      </c>
      <c r="X34" s="10">
        <v>161386.89107617334</v>
      </c>
      <c r="Y34" s="10">
        <v>1748.6313182005301</v>
      </c>
      <c r="Z34" s="10">
        <v>42795.957529780615</v>
      </c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x14ac:dyDescent="0.3">
      <c r="A35" s="3">
        <v>6549</v>
      </c>
      <c r="B35" s="3" t="s">
        <v>78</v>
      </c>
      <c r="C35" s="3" t="s">
        <v>30</v>
      </c>
      <c r="D35" s="9" t="s">
        <v>79</v>
      </c>
      <c r="E35" s="10">
        <v>161056.07929783582</v>
      </c>
      <c r="F35" s="11">
        <v>9.5776647283828749E-4</v>
      </c>
      <c r="G35" s="10">
        <v>44366.188635158709</v>
      </c>
      <c r="H35" s="11">
        <v>2.6383634934881381E-4</v>
      </c>
      <c r="I35" s="11">
        <v>8.0263447658016963E-4</v>
      </c>
      <c r="J35" s="12">
        <f t="shared" si="0"/>
        <v>1.5513199625811786E-4</v>
      </c>
      <c r="K35" s="38">
        <v>8.9700000000000002E-2</v>
      </c>
      <c r="L35" s="38">
        <v>1E-3</v>
      </c>
      <c r="M35" s="38">
        <v>9.0700000000000003E-2</v>
      </c>
      <c r="N35" s="10">
        <v>1657.9545054738401</v>
      </c>
      <c r="O35" s="13">
        <v>9.8595051224208262E-6</v>
      </c>
      <c r="P35" s="40">
        <v>42708.234129684868</v>
      </c>
      <c r="Q35" s="41">
        <v>2.53976844226393E-4</v>
      </c>
      <c r="R35" s="10">
        <v>1780668.91</v>
      </c>
      <c r="S35" s="10">
        <v>50882.69</v>
      </c>
      <c r="T35" s="10">
        <v>0</v>
      </c>
      <c r="U35" s="10"/>
      <c r="V35" s="10">
        <v>159726.10999999999</v>
      </c>
      <c r="W35" s="10">
        <v>1831.53</v>
      </c>
      <c r="X35" s="10">
        <v>161056.07929783582</v>
      </c>
      <c r="Y35" s="10">
        <v>1657.9545054738401</v>
      </c>
      <c r="Z35" s="10">
        <v>42708.234129684868</v>
      </c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x14ac:dyDescent="0.3">
      <c r="A36" s="3">
        <v>6547</v>
      </c>
      <c r="B36" s="3" t="s">
        <v>80</v>
      </c>
      <c r="C36" s="3" t="s">
        <v>30</v>
      </c>
      <c r="D36" s="9" t="s">
        <v>81</v>
      </c>
      <c r="E36" s="10">
        <v>31391.293099329694</v>
      </c>
      <c r="F36" s="11">
        <v>1.8667738716014973E-4</v>
      </c>
      <c r="G36" s="10">
        <v>8638.4912837669508</v>
      </c>
      <c r="H36" s="11">
        <v>5.1371282373002225E-5</v>
      </c>
      <c r="I36" s="11">
        <v>1.823991039704371E-4</v>
      </c>
      <c r="J36" s="12">
        <f t="shared" si="0"/>
        <v>4.2782831897126216E-6</v>
      </c>
      <c r="K36" s="38">
        <v>8.9700000000000002E-2</v>
      </c>
      <c r="L36" s="38">
        <v>1E-3</v>
      </c>
      <c r="M36" s="38">
        <v>9.0700000000000003E-2</v>
      </c>
      <c r="N36" s="10">
        <v>314.26843440476165</v>
      </c>
      <c r="O36" s="13">
        <v>1.868887975272498E-6</v>
      </c>
      <c r="P36" s="40">
        <v>8324.2228493621897</v>
      </c>
      <c r="Q36" s="41">
        <v>4.9502394397729734E-5</v>
      </c>
      <c r="R36" s="10">
        <v>347066.63</v>
      </c>
      <c r="S36" s="10">
        <v>0</v>
      </c>
      <c r="T36" s="10">
        <v>0</v>
      </c>
      <c r="U36" s="10"/>
      <c r="V36" s="10">
        <v>31132.07</v>
      </c>
      <c r="W36" s="10">
        <v>347.17</v>
      </c>
      <c r="X36" s="10">
        <v>31391.293099329694</v>
      </c>
      <c r="Y36" s="10">
        <v>314.26843440476165</v>
      </c>
      <c r="Z36" s="10">
        <v>8324.2228493621897</v>
      </c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x14ac:dyDescent="0.3">
      <c r="A37" s="3">
        <v>6606</v>
      </c>
      <c r="B37" s="3" t="s">
        <v>82</v>
      </c>
      <c r="C37" s="3" t="s">
        <v>30</v>
      </c>
      <c r="D37" s="9" t="s">
        <v>83</v>
      </c>
      <c r="E37" s="10">
        <v>31740.668169666707</v>
      </c>
      <c r="F37" s="11">
        <v>1.8875504688136715E-4</v>
      </c>
      <c r="G37" s="10">
        <v>8734.6314113792941</v>
      </c>
      <c r="H37" s="11">
        <v>5.1943007397744798E-5</v>
      </c>
      <c r="I37" s="11">
        <v>1.7675593033501805E-4</v>
      </c>
      <c r="J37" s="12">
        <f t="shared" si="0"/>
        <v>1.1999116546349101E-5</v>
      </c>
      <c r="K37" s="38">
        <v>8.9700000000000002E-2</v>
      </c>
      <c r="L37" s="38">
        <v>1E-3</v>
      </c>
      <c r="M37" s="38">
        <v>9.0700000000000003E-2</v>
      </c>
      <c r="N37" s="10">
        <v>317.76261926175493</v>
      </c>
      <c r="O37" s="13">
        <v>1.8896671543045335E-6</v>
      </c>
      <c r="P37" s="40">
        <v>8416.8687921175388</v>
      </c>
      <c r="Q37" s="41">
        <v>5.0053340243440264E-5</v>
      </c>
      <c r="R37" s="10">
        <v>350931.13</v>
      </c>
      <c r="S37" s="10">
        <v>0</v>
      </c>
      <c r="T37" s="10">
        <v>0</v>
      </c>
      <c r="U37" s="10"/>
      <c r="V37" s="10">
        <v>31478.560000000001</v>
      </c>
      <c r="W37" s="10">
        <v>351.03</v>
      </c>
      <c r="X37" s="10">
        <v>31740.668169666707</v>
      </c>
      <c r="Y37" s="10">
        <v>317.76261926175493</v>
      </c>
      <c r="Z37" s="10">
        <v>8416.8687921175388</v>
      </c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x14ac:dyDescent="0.3">
      <c r="A38" s="3">
        <v>6550</v>
      </c>
      <c r="B38" s="3" t="s">
        <v>84</v>
      </c>
      <c r="C38" s="3" t="s">
        <v>30</v>
      </c>
      <c r="D38" s="9" t="s">
        <v>85</v>
      </c>
      <c r="E38" s="10">
        <v>225844.60010839265</v>
      </c>
      <c r="F38" s="11">
        <v>1.3430501164465845E-3</v>
      </c>
      <c r="G38" s="10">
        <v>62397.430611718257</v>
      </c>
      <c r="H38" s="11">
        <v>3.7106433542717084E-4</v>
      </c>
      <c r="I38" s="11">
        <v>1.3638220682539559E-3</v>
      </c>
      <c r="J38" s="12">
        <f t="shared" si="0"/>
        <v>-2.0771951807371358E-5</v>
      </c>
      <c r="K38" s="38">
        <v>8.9700000000000002E-2</v>
      </c>
      <c r="L38" s="38">
        <v>1E-3</v>
      </c>
      <c r="M38" s="38">
        <v>9.0700000000000003E-2</v>
      </c>
      <c r="N38" s="10">
        <v>2508.8247273212223</v>
      </c>
      <c r="O38" s="13">
        <v>1.4919450545001649E-5</v>
      </c>
      <c r="P38" s="40">
        <v>59888.605884397031</v>
      </c>
      <c r="Q38" s="41">
        <v>3.5614488488216919E-4</v>
      </c>
      <c r="R38" s="10">
        <v>2496987.23</v>
      </c>
      <c r="S38" s="10">
        <v>274163.43</v>
      </c>
      <c r="T38" s="10">
        <v>0</v>
      </c>
      <c r="U38" s="10"/>
      <c r="V38" s="10">
        <v>223979.62</v>
      </c>
      <c r="W38" s="10">
        <v>2771.48</v>
      </c>
      <c r="X38" s="10">
        <v>225844.60010839265</v>
      </c>
      <c r="Y38" s="10">
        <v>2508.8247273212223</v>
      </c>
      <c r="Z38" s="10">
        <v>59888.605884397031</v>
      </c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x14ac:dyDescent="0.3">
      <c r="A39" s="3">
        <v>6551</v>
      </c>
      <c r="B39" s="3" t="s">
        <v>86</v>
      </c>
      <c r="C39" s="3" t="s">
        <v>30</v>
      </c>
      <c r="D39" s="9" t="s">
        <v>87</v>
      </c>
      <c r="E39" s="10">
        <v>1338139.411003192</v>
      </c>
      <c r="F39" s="11">
        <v>7.9576323317318721E-3</v>
      </c>
      <c r="G39" s="10">
        <v>369692.09039463109</v>
      </c>
      <c r="H39" s="11">
        <v>2.1984807465646348E-3</v>
      </c>
      <c r="I39" s="11">
        <v>7.310594159921073E-3</v>
      </c>
      <c r="J39" s="12">
        <f t="shared" si="0"/>
        <v>6.4703817181079905E-4</v>
      </c>
      <c r="K39" s="38">
        <v>8.9700000000000002E-2</v>
      </c>
      <c r="L39" s="38">
        <v>1E-3</v>
      </c>
      <c r="M39" s="38">
        <v>9.0700000000000003E-2</v>
      </c>
      <c r="N39" s="10">
        <v>14849.407569861281</v>
      </c>
      <c r="O39" s="13">
        <v>8.830628917535878E-5</v>
      </c>
      <c r="P39" s="40">
        <v>354842.68282476981</v>
      </c>
      <c r="Q39" s="41">
        <v>2.1101744573892764E-3</v>
      </c>
      <c r="R39" s="10">
        <v>14629294.5</v>
      </c>
      <c r="S39" s="10">
        <v>1605934.33</v>
      </c>
      <c r="T39" s="10">
        <v>0</v>
      </c>
      <c r="U39" s="10"/>
      <c r="V39" s="10">
        <v>1327089.32</v>
      </c>
      <c r="W39" s="10">
        <v>16404.03</v>
      </c>
      <c r="X39" s="10">
        <v>1338139.411003192</v>
      </c>
      <c r="Y39" s="10">
        <v>14849.407569861281</v>
      </c>
      <c r="Z39" s="10">
        <v>354842.68282476981</v>
      </c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x14ac:dyDescent="0.3">
      <c r="A40" s="3">
        <v>6555</v>
      </c>
      <c r="B40" s="3" t="s">
        <v>88</v>
      </c>
      <c r="C40" s="3" t="s">
        <v>30</v>
      </c>
      <c r="D40" s="9" t="s">
        <v>89</v>
      </c>
      <c r="E40" s="10">
        <v>627313.01701408648</v>
      </c>
      <c r="F40" s="11">
        <v>3.7304979625143505E-3</v>
      </c>
      <c r="G40" s="10">
        <v>173375.82065930491</v>
      </c>
      <c r="H40" s="11">
        <v>1.0310293715844682E-3</v>
      </c>
      <c r="I40" s="11">
        <v>3.8685620008944762E-3</v>
      </c>
      <c r="J40" s="12">
        <f t="shared" si="0"/>
        <v>-1.3806403838012571E-4</v>
      </c>
      <c r="K40" s="38">
        <v>8.9700000000000002E-2</v>
      </c>
      <c r="L40" s="38">
        <v>1E-3</v>
      </c>
      <c r="M40" s="38">
        <v>9.0700000000000003E-2</v>
      </c>
      <c r="N40" s="10">
        <v>7027.357937248531</v>
      </c>
      <c r="O40" s="13">
        <v>4.1790212789695733E-5</v>
      </c>
      <c r="P40" s="40">
        <v>166348.46272205637</v>
      </c>
      <c r="Q40" s="41">
        <v>9.8923915879477252E-4</v>
      </c>
      <c r="R40" s="10">
        <v>6935706.0800000001</v>
      </c>
      <c r="S40" s="10">
        <v>826816.1</v>
      </c>
      <c r="T40" s="10">
        <v>0</v>
      </c>
      <c r="U40" s="10"/>
      <c r="V40" s="10">
        <v>622132.79</v>
      </c>
      <c r="W40" s="10">
        <v>7763.07</v>
      </c>
      <c r="X40" s="10">
        <v>627313.01701408648</v>
      </c>
      <c r="Y40" s="10">
        <v>7027.357937248531</v>
      </c>
      <c r="Z40" s="10">
        <v>166348.46272205637</v>
      </c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x14ac:dyDescent="0.3">
      <c r="A41" s="3">
        <v>6557</v>
      </c>
      <c r="B41" s="3" t="s">
        <v>90</v>
      </c>
      <c r="C41" s="3" t="s">
        <v>30</v>
      </c>
      <c r="D41" s="9" t="s">
        <v>91</v>
      </c>
      <c r="E41" s="10">
        <v>266689.09588866355</v>
      </c>
      <c r="F41" s="11">
        <v>1.5859437025122552E-3</v>
      </c>
      <c r="G41" s="10">
        <v>73441.372712533484</v>
      </c>
      <c r="H41" s="11">
        <v>4.3674032554342975E-4</v>
      </c>
      <c r="I41" s="11">
        <v>1.5013466318676929E-3</v>
      </c>
      <c r="J41" s="12">
        <f t="shared" si="0"/>
        <v>8.4597070644562306E-5</v>
      </c>
      <c r="K41" s="38">
        <v>8.9700000000000002E-2</v>
      </c>
      <c r="L41" s="38">
        <v>1E-3</v>
      </c>
      <c r="M41" s="38">
        <v>9.0700000000000003E-2</v>
      </c>
      <c r="N41" s="10">
        <v>2721.7799054579282</v>
      </c>
      <c r="O41" s="13">
        <v>1.6185849992485175E-5</v>
      </c>
      <c r="P41" s="40">
        <v>70719.592807075562</v>
      </c>
      <c r="Q41" s="41">
        <v>4.2055447555094456E-4</v>
      </c>
      <c r="R41" s="10">
        <v>2948366.89</v>
      </c>
      <c r="S41" s="10">
        <v>58451.39</v>
      </c>
      <c r="T41" s="10">
        <v>0</v>
      </c>
      <c r="U41" s="10"/>
      <c r="V41" s="10">
        <v>264486.82999999996</v>
      </c>
      <c r="W41" s="10">
        <v>3006.73</v>
      </c>
      <c r="X41" s="10">
        <v>266689.09588866355</v>
      </c>
      <c r="Y41" s="10">
        <v>2721.7799054579282</v>
      </c>
      <c r="Z41" s="10">
        <v>70719.592807075562</v>
      </c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x14ac:dyDescent="0.3">
      <c r="A42" s="3">
        <v>6559</v>
      </c>
      <c r="B42" s="3" t="s">
        <v>92</v>
      </c>
      <c r="C42" s="3" t="s">
        <v>30</v>
      </c>
      <c r="D42" s="9" t="s">
        <v>93</v>
      </c>
      <c r="E42" s="10">
        <v>161342.93812135217</v>
      </c>
      <c r="F42" s="11">
        <v>9.5947236164918863E-4</v>
      </c>
      <c r="G42" s="10">
        <v>44571.967056521695</v>
      </c>
      <c r="H42" s="11">
        <v>2.6506007014019477E-4</v>
      </c>
      <c r="I42" s="11">
        <v>9.8846640532841788E-4</v>
      </c>
      <c r="J42" s="12">
        <f t="shared" si="0"/>
        <v>-2.8994043679229247E-5</v>
      </c>
      <c r="K42" s="38">
        <v>8.9700000000000002E-2</v>
      </c>
      <c r="L42" s="38">
        <v>1E-3</v>
      </c>
      <c r="M42" s="38">
        <v>9.0700000000000003E-2</v>
      </c>
      <c r="N42" s="10">
        <v>1787.6648029242481</v>
      </c>
      <c r="O42" s="13">
        <v>1.0630864853897611E-5</v>
      </c>
      <c r="P42" s="40">
        <v>42784.302253597445</v>
      </c>
      <c r="Q42" s="41">
        <v>2.544292052862971E-4</v>
      </c>
      <c r="R42" s="10">
        <v>1781746.7</v>
      </c>
      <c r="S42" s="10">
        <v>190779.6</v>
      </c>
      <c r="T42" s="10">
        <v>0</v>
      </c>
      <c r="U42" s="10"/>
      <c r="V42" s="10">
        <v>160010.59999999998</v>
      </c>
      <c r="W42" s="10">
        <v>1974.82</v>
      </c>
      <c r="X42" s="10">
        <v>161342.93812135217</v>
      </c>
      <c r="Y42" s="10">
        <v>1787.6648029242481</v>
      </c>
      <c r="Z42" s="10">
        <v>42784.302253597445</v>
      </c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x14ac:dyDescent="0.3">
      <c r="A43" s="3">
        <v>6560</v>
      </c>
      <c r="B43" s="3" t="s">
        <v>94</v>
      </c>
      <c r="C43" s="3" t="s">
        <v>30</v>
      </c>
      <c r="D43" s="9" t="s">
        <v>95</v>
      </c>
      <c r="E43" s="10">
        <v>64295.691120297597</v>
      </c>
      <c r="F43" s="11">
        <v>3.8235288957400384E-4</v>
      </c>
      <c r="G43" s="10">
        <v>17804.410889921968</v>
      </c>
      <c r="H43" s="11">
        <v>1.0587906953496353E-4</v>
      </c>
      <c r="I43" s="11">
        <v>4.0676693022024944E-4</v>
      </c>
      <c r="J43" s="12">
        <f t="shared" si="0"/>
        <v>-2.4414040646245593E-5</v>
      </c>
      <c r="K43" s="38">
        <v>8.9700000000000002E-2</v>
      </c>
      <c r="L43" s="38">
        <v>1E-3</v>
      </c>
      <c r="M43" s="38">
        <v>9.0700000000000003E-2</v>
      </c>
      <c r="N43" s="10">
        <v>754.72582452581139</v>
      </c>
      <c r="O43" s="13">
        <v>4.4881950067796536E-6</v>
      </c>
      <c r="P43" s="40">
        <v>17049.685065396156</v>
      </c>
      <c r="Q43" s="41">
        <v>1.0139087452818387E-4</v>
      </c>
      <c r="R43" s="10">
        <v>710866.7</v>
      </c>
      <c r="S43" s="10">
        <v>122812.96</v>
      </c>
      <c r="T43" s="10">
        <v>0</v>
      </c>
      <c r="U43" s="10"/>
      <c r="V43" s="10">
        <v>63764.75</v>
      </c>
      <c r="W43" s="10">
        <v>833.74</v>
      </c>
      <c r="X43" s="10">
        <v>64295.691120297597</v>
      </c>
      <c r="Y43" s="10">
        <v>754.72582452581139</v>
      </c>
      <c r="Z43" s="10">
        <v>17049.685065396156</v>
      </c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x14ac:dyDescent="0.3">
      <c r="A44" s="3">
        <v>6561</v>
      </c>
      <c r="B44" s="3" t="s">
        <v>96</v>
      </c>
      <c r="C44" s="3" t="s">
        <v>30</v>
      </c>
      <c r="D44" s="9" t="s">
        <v>97</v>
      </c>
      <c r="E44" s="10">
        <v>290173.17275786481</v>
      </c>
      <c r="F44" s="11">
        <v>1.7255985455268048E-3</v>
      </c>
      <c r="G44" s="10">
        <v>80551.080981877269</v>
      </c>
      <c r="H44" s="11">
        <v>4.7902025835767713E-4</v>
      </c>
      <c r="I44" s="11">
        <v>1.7270037160188653E-3</v>
      </c>
      <c r="J44" s="12">
        <f t="shared" si="0"/>
        <v>-1.4051704920604695E-6</v>
      </c>
      <c r="K44" s="38">
        <v>8.9700000000000002E-2</v>
      </c>
      <c r="L44" s="38">
        <v>1E-3</v>
      </c>
      <c r="M44" s="38">
        <v>9.0700000000000003E-2</v>
      </c>
      <c r="N44" s="10">
        <v>3604.0706341411233</v>
      </c>
      <c r="O44" s="13">
        <v>2.1432646530144221E-5</v>
      </c>
      <c r="P44" s="40">
        <v>76947.010347736141</v>
      </c>
      <c r="Q44" s="41">
        <v>4.5758761182753289E-4</v>
      </c>
      <c r="R44" s="10">
        <v>3201130.57</v>
      </c>
      <c r="S44" s="10">
        <v>773447.55999999994</v>
      </c>
      <c r="T44" s="10">
        <v>0</v>
      </c>
      <c r="U44" s="10"/>
      <c r="V44" s="10">
        <v>287776.98</v>
      </c>
      <c r="W44" s="10">
        <v>3981.39</v>
      </c>
      <c r="X44" s="10">
        <v>290173.17275786481</v>
      </c>
      <c r="Y44" s="10">
        <v>3604.0706341411233</v>
      </c>
      <c r="Z44" s="10">
        <v>76947.010347736141</v>
      </c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x14ac:dyDescent="0.3">
      <c r="A45" s="3">
        <v>6570</v>
      </c>
      <c r="B45" s="3" t="s">
        <v>98</v>
      </c>
      <c r="C45" s="3" t="s">
        <v>30</v>
      </c>
      <c r="D45" s="9" t="s">
        <v>99</v>
      </c>
      <c r="E45" s="10">
        <v>47655.388789742741</v>
      </c>
      <c r="F45" s="11">
        <v>2.8339652766837524E-4</v>
      </c>
      <c r="G45" s="10">
        <v>13113.966306487637</v>
      </c>
      <c r="H45" s="11">
        <v>7.7985986676465581E-5</v>
      </c>
      <c r="I45" s="11">
        <v>2.8845998830232992E-4</v>
      </c>
      <c r="J45" s="12">
        <f t="shared" si="0"/>
        <v>-5.0634606339546744E-6</v>
      </c>
      <c r="K45" s="38">
        <v>8.9700000000000002E-2</v>
      </c>
      <c r="L45" s="38">
        <v>1E-3</v>
      </c>
      <c r="M45" s="38">
        <v>9.0700000000000003E-2</v>
      </c>
      <c r="N45" s="10">
        <v>476.89286693296231</v>
      </c>
      <c r="O45" s="13">
        <v>2.8359811133826582E-6</v>
      </c>
      <c r="P45" s="40">
        <v>12637.073439554675</v>
      </c>
      <c r="Q45" s="41">
        <v>7.5150005563082923E-5</v>
      </c>
      <c r="R45" s="10">
        <v>526887.09</v>
      </c>
      <c r="S45" s="10">
        <v>0</v>
      </c>
      <c r="T45" s="10">
        <v>0</v>
      </c>
      <c r="U45" s="10"/>
      <c r="V45" s="10">
        <v>47261.86</v>
      </c>
      <c r="W45" s="10">
        <v>526.82000000000005</v>
      </c>
      <c r="X45" s="10">
        <v>47655.388789742741</v>
      </c>
      <c r="Y45" s="10">
        <v>476.89286693296231</v>
      </c>
      <c r="Z45" s="10">
        <v>12637.073439554675</v>
      </c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x14ac:dyDescent="0.3">
      <c r="A46" s="3">
        <v>6571</v>
      </c>
      <c r="B46" s="3" t="s">
        <v>100</v>
      </c>
      <c r="C46" s="3" t="s">
        <v>30</v>
      </c>
      <c r="D46" s="9" t="s">
        <v>101</v>
      </c>
      <c r="E46" s="10">
        <v>236721.06581433141</v>
      </c>
      <c r="F46" s="11">
        <v>1.4077301598298556E-3</v>
      </c>
      <c r="G46" s="10">
        <v>65293.504833905841</v>
      </c>
      <c r="H46" s="11">
        <v>3.88286676893295E-4</v>
      </c>
      <c r="I46" s="11">
        <v>1.3397756153519301E-3</v>
      </c>
      <c r="J46" s="12">
        <f t="shared" si="0"/>
        <v>6.7954544477925481E-5</v>
      </c>
      <c r="K46" s="38">
        <v>8.9700000000000002E-2</v>
      </c>
      <c r="L46" s="38">
        <v>1E-3</v>
      </c>
      <c r="M46" s="38">
        <v>9.0700000000000003E-2</v>
      </c>
      <c r="N46" s="10">
        <v>2520.7194395028009</v>
      </c>
      <c r="O46" s="13">
        <v>1.4990185885022622E-5</v>
      </c>
      <c r="P46" s="40">
        <v>62772.785394403043</v>
      </c>
      <c r="Q46" s="41">
        <v>3.7329649100827236E-4</v>
      </c>
      <c r="R46" s="10">
        <v>2617230.81</v>
      </c>
      <c r="S46" s="10">
        <v>166894.92000000001</v>
      </c>
      <c r="T46" s="10">
        <v>0</v>
      </c>
      <c r="U46" s="10"/>
      <c r="V46" s="10">
        <v>234766.27</v>
      </c>
      <c r="W46" s="10">
        <v>2784.6200000000003</v>
      </c>
      <c r="X46" s="10">
        <v>236721.06581433141</v>
      </c>
      <c r="Y46" s="10">
        <v>2520.7194395028009</v>
      </c>
      <c r="Z46" s="10">
        <v>62772.785394403043</v>
      </c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x14ac:dyDescent="0.3">
      <c r="A47" s="3">
        <v>6572</v>
      </c>
      <c r="B47" s="3" t="s">
        <v>102</v>
      </c>
      <c r="C47" s="3" t="s">
        <v>30</v>
      </c>
      <c r="D47" s="9" t="s">
        <v>103</v>
      </c>
      <c r="E47" s="10">
        <v>2279460.5047049299</v>
      </c>
      <c r="F47" s="11">
        <v>1.3555469977187999E-2</v>
      </c>
      <c r="G47" s="10">
        <v>631655.07626493229</v>
      </c>
      <c r="H47" s="11">
        <v>3.7563192714128923E-3</v>
      </c>
      <c r="I47" s="11">
        <v>1.3074162427952399E-2</v>
      </c>
      <c r="J47" s="12">
        <f t="shared" si="0"/>
        <v>4.8130754923559997E-4</v>
      </c>
      <c r="K47" s="38">
        <v>8.9700000000000002E-2</v>
      </c>
      <c r="L47" s="38">
        <v>1E-3</v>
      </c>
      <c r="M47" s="38">
        <v>9.0700000000000003E-2</v>
      </c>
      <c r="N47" s="10">
        <v>27196.471853742296</v>
      </c>
      <c r="O47" s="13">
        <v>1.6173167156785826E-4</v>
      </c>
      <c r="P47" s="40">
        <v>604458.60441119003</v>
      </c>
      <c r="Q47" s="41">
        <v>3.5945875998450345E-3</v>
      </c>
      <c r="R47" s="10">
        <v>25198840.280000001</v>
      </c>
      <c r="S47" s="10">
        <v>4840332.83</v>
      </c>
      <c r="T47" s="10">
        <v>0</v>
      </c>
      <c r="U47" s="10"/>
      <c r="V47" s="10">
        <v>2260637.17</v>
      </c>
      <c r="W47" s="10">
        <v>30043.74</v>
      </c>
      <c r="X47" s="10">
        <v>2279460.5047049299</v>
      </c>
      <c r="Y47" s="10">
        <v>27196.471853742296</v>
      </c>
      <c r="Z47" s="10">
        <v>604458.60441119003</v>
      </c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x14ac:dyDescent="0.3">
      <c r="A48" s="3">
        <v>6576</v>
      </c>
      <c r="B48" s="3" t="s">
        <v>104</v>
      </c>
      <c r="C48" s="3" t="s">
        <v>30</v>
      </c>
      <c r="D48" s="9" t="s">
        <v>105</v>
      </c>
      <c r="E48" s="10">
        <v>19696.308223727254</v>
      </c>
      <c r="F48" s="11">
        <v>1.1712978322593811E-4</v>
      </c>
      <c r="G48" s="10">
        <v>5420.1504894940681</v>
      </c>
      <c r="H48" s="11">
        <v>3.2232489696805925E-5</v>
      </c>
      <c r="I48" s="11">
        <v>1.0550558670567146E-4</v>
      </c>
      <c r="J48" s="12">
        <f t="shared" si="0"/>
        <v>1.1624196520266649E-5</v>
      </c>
      <c r="K48" s="38">
        <v>8.9700000000000002E-2</v>
      </c>
      <c r="L48" s="38">
        <v>1E-3</v>
      </c>
      <c r="M48" s="38">
        <v>9.0700000000000003E-2</v>
      </c>
      <c r="N48" s="10">
        <v>197.15892794123073</v>
      </c>
      <c r="O48" s="13">
        <v>1.1724624852791138E-6</v>
      </c>
      <c r="P48" s="40">
        <v>5222.9915615528371</v>
      </c>
      <c r="Q48" s="41">
        <v>3.1060027211526805E-5</v>
      </c>
      <c r="R48" s="10">
        <v>217767.07</v>
      </c>
      <c r="S48" s="10">
        <v>0</v>
      </c>
      <c r="T48" s="10">
        <v>0</v>
      </c>
      <c r="U48" s="10"/>
      <c r="V48" s="10">
        <v>19533.66</v>
      </c>
      <c r="W48" s="10">
        <v>217.8</v>
      </c>
      <c r="X48" s="10">
        <v>19696.308223727254</v>
      </c>
      <c r="Y48" s="10">
        <v>197.15892794123073</v>
      </c>
      <c r="Z48" s="10">
        <v>5222.9915615528371</v>
      </c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x14ac:dyDescent="0.3">
      <c r="A49" s="3">
        <v>6577</v>
      </c>
      <c r="B49" s="3" t="s">
        <v>106</v>
      </c>
      <c r="C49" s="3" t="s">
        <v>30</v>
      </c>
      <c r="D49" s="9" t="s">
        <v>107</v>
      </c>
      <c r="E49" s="10">
        <v>37534.734424600298</v>
      </c>
      <c r="F49" s="11">
        <v>2.2321113462777772E-4</v>
      </c>
      <c r="G49" s="10">
        <v>10370.763548418216</v>
      </c>
      <c r="H49" s="11">
        <v>6.1672739506094925E-5</v>
      </c>
      <c r="I49" s="11">
        <v>2.204046588800453E-4</v>
      </c>
      <c r="J49" s="12">
        <f t="shared" si="0"/>
        <v>2.8064757477324145E-6</v>
      </c>
      <c r="K49" s="38">
        <v>8.9700000000000002E-2</v>
      </c>
      <c r="L49" s="38">
        <v>1E-3</v>
      </c>
      <c r="M49" s="38">
        <v>9.0700000000000003E-2</v>
      </c>
      <c r="N49" s="10">
        <v>417.44646290219725</v>
      </c>
      <c r="O49" s="13">
        <v>2.4824659094878946E-6</v>
      </c>
      <c r="P49" s="40">
        <v>9953.3170855160188</v>
      </c>
      <c r="Q49" s="41">
        <v>5.9190273596607034E-5</v>
      </c>
      <c r="R49" s="10">
        <v>409960.48</v>
      </c>
      <c r="S49" s="10">
        <v>45993.59</v>
      </c>
      <c r="T49" s="10">
        <v>0</v>
      </c>
      <c r="U49" s="10"/>
      <c r="V49" s="10">
        <v>37224.780000000006</v>
      </c>
      <c r="W49" s="10">
        <v>461.15000000000003</v>
      </c>
      <c r="X49" s="10">
        <v>37534.734424600298</v>
      </c>
      <c r="Y49" s="10">
        <v>417.44646290219725</v>
      </c>
      <c r="Z49" s="10">
        <v>9953.3170855160188</v>
      </c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x14ac:dyDescent="0.3">
      <c r="A50" s="3">
        <v>6578</v>
      </c>
      <c r="B50" s="3" t="s">
        <v>108</v>
      </c>
      <c r="C50" s="3" t="s">
        <v>30</v>
      </c>
      <c r="D50" s="9" t="s">
        <v>109</v>
      </c>
      <c r="E50" s="10">
        <v>153481.4999171214</v>
      </c>
      <c r="F50" s="11">
        <v>9.1272204975081971E-4</v>
      </c>
      <c r="G50" s="10">
        <v>42314.963447112532</v>
      </c>
      <c r="H50" s="11">
        <v>2.5163814657424497E-4</v>
      </c>
      <c r="I50" s="11">
        <v>9.0258253224873605E-4</v>
      </c>
      <c r="J50" s="12">
        <f t="shared" si="0"/>
        <v>1.0139517502083658E-5</v>
      </c>
      <c r="K50" s="38">
        <v>8.9700000000000002E-2</v>
      </c>
      <c r="L50" s="38">
        <v>1E-3</v>
      </c>
      <c r="M50" s="38">
        <v>9.0700000000000003E-2</v>
      </c>
      <c r="N50" s="10">
        <v>1615.3272606769963</v>
      </c>
      <c r="O50" s="13">
        <v>9.6060099046439953E-6</v>
      </c>
      <c r="P50" s="40">
        <v>40699.636186435535</v>
      </c>
      <c r="Q50" s="41">
        <v>2.4203213666960097E-4</v>
      </c>
      <c r="R50" s="10">
        <v>1655043.3</v>
      </c>
      <c r="S50" s="10">
        <v>87632.17</v>
      </c>
      <c r="T50" s="10">
        <v>0</v>
      </c>
      <c r="U50" s="10"/>
      <c r="V50" s="10">
        <v>152214.07999999999</v>
      </c>
      <c r="W50" s="10">
        <v>1784.44</v>
      </c>
      <c r="X50" s="10">
        <v>153481.4999171214</v>
      </c>
      <c r="Y50" s="10">
        <v>1615.3272606769963</v>
      </c>
      <c r="Z50" s="10">
        <v>40699.636186435535</v>
      </c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x14ac:dyDescent="0.3">
      <c r="A51" s="3">
        <v>6579</v>
      </c>
      <c r="B51" s="3" t="s">
        <v>110</v>
      </c>
      <c r="C51" s="3" t="s">
        <v>30</v>
      </c>
      <c r="D51" s="9" t="s">
        <v>111</v>
      </c>
      <c r="E51" s="10">
        <v>22120.799191354698</v>
      </c>
      <c r="F51" s="11">
        <v>1.3154771872155293E-4</v>
      </c>
      <c r="G51" s="10">
        <v>6221.9897614225192</v>
      </c>
      <c r="H51" s="11">
        <v>3.7000858420335708E-5</v>
      </c>
      <c r="I51" s="11">
        <v>1.2336408923453862E-4</v>
      </c>
      <c r="J51" s="12">
        <f t="shared" si="0"/>
        <v>8.1836294870143121E-6</v>
      </c>
      <c r="K51" s="38">
        <v>8.9700000000000002E-2</v>
      </c>
      <c r="L51" s="38">
        <v>1E-3</v>
      </c>
      <c r="M51" s="38">
        <v>9.0700000000000003E-2</v>
      </c>
      <c r="N51" s="10">
        <v>356.08097288779857</v>
      </c>
      <c r="O51" s="13">
        <v>2.1175383067465214E-6</v>
      </c>
      <c r="P51" s="40">
        <v>5865.9087885347208</v>
      </c>
      <c r="Q51" s="41">
        <v>3.4883320113589185E-5</v>
      </c>
      <c r="R51" s="10">
        <v>244571.13</v>
      </c>
      <c r="S51" s="10">
        <v>148740.63</v>
      </c>
      <c r="T51" s="10">
        <v>0</v>
      </c>
      <c r="U51" s="10"/>
      <c r="V51" s="10">
        <v>21938.13</v>
      </c>
      <c r="W51" s="10">
        <v>393.36</v>
      </c>
      <c r="X51" s="10">
        <v>22120.799191354698</v>
      </c>
      <c r="Y51" s="10">
        <v>356.08097288779857</v>
      </c>
      <c r="Z51" s="10">
        <v>5865.9087885347208</v>
      </c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x14ac:dyDescent="0.3">
      <c r="A52" s="3">
        <v>6603</v>
      </c>
      <c r="B52" s="3" t="s">
        <v>112</v>
      </c>
      <c r="C52" s="3" t="s">
        <v>30</v>
      </c>
      <c r="D52" s="9" t="s">
        <v>113</v>
      </c>
      <c r="E52" s="10">
        <v>71281.478371883059</v>
      </c>
      <c r="F52" s="11">
        <v>4.2389589027984304E-4</v>
      </c>
      <c r="G52" s="10">
        <v>19887.78106584922</v>
      </c>
      <c r="H52" s="11">
        <v>1.1826843176030573E-4</v>
      </c>
      <c r="I52" s="11">
        <v>3.8269507322164528E-4</v>
      </c>
      <c r="J52" s="12">
        <f t="shared" si="0"/>
        <v>4.1200817058197764E-5</v>
      </c>
      <c r="K52" s="38">
        <v>8.9700000000000002E-2</v>
      </c>
      <c r="L52" s="38">
        <v>1E-3</v>
      </c>
      <c r="M52" s="38">
        <v>9.0700000000000003E-2</v>
      </c>
      <c r="N52" s="10">
        <v>985.63169844339257</v>
      </c>
      <c r="O52" s="13">
        <v>5.8613434491350099E-6</v>
      </c>
      <c r="P52" s="40">
        <v>18902.149367405826</v>
      </c>
      <c r="Q52" s="41">
        <v>1.1240708831117071E-4</v>
      </c>
      <c r="R52" s="10">
        <v>788102.3</v>
      </c>
      <c r="S52" s="10">
        <v>300633.15999999997</v>
      </c>
      <c r="T52" s="10">
        <v>0</v>
      </c>
      <c r="U52" s="10"/>
      <c r="V52" s="10">
        <v>70692.850000000006</v>
      </c>
      <c r="W52" s="10">
        <v>1088.8200000000002</v>
      </c>
      <c r="X52" s="10">
        <v>71281.478371883059</v>
      </c>
      <c r="Y52" s="10">
        <v>985.63169844339257</v>
      </c>
      <c r="Z52" s="10">
        <v>18902.149367405826</v>
      </c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x14ac:dyDescent="0.3">
      <c r="A53" s="3">
        <v>6581</v>
      </c>
      <c r="B53" s="3" t="s">
        <v>114</v>
      </c>
      <c r="C53" s="3" t="s">
        <v>30</v>
      </c>
      <c r="D53" s="9" t="s">
        <v>115</v>
      </c>
      <c r="E53" s="10">
        <v>27945.15557619946</v>
      </c>
      <c r="F53" s="11">
        <v>1.6618393547031669E-4</v>
      </c>
      <c r="G53" s="10">
        <v>7718.0043020553712</v>
      </c>
      <c r="H53" s="11">
        <v>4.589734078935592E-5</v>
      </c>
      <c r="I53" s="11">
        <v>2.6776482329237962E-4</v>
      </c>
      <c r="J53" s="12">
        <f t="shared" si="0"/>
        <v>-1.0158088782206292E-4</v>
      </c>
      <c r="K53" s="38">
        <v>8.9700000000000002E-2</v>
      </c>
      <c r="L53" s="38">
        <v>1E-3</v>
      </c>
      <c r="M53" s="38">
        <v>9.0700000000000003E-2</v>
      </c>
      <c r="N53" s="10">
        <v>307.61499950867318</v>
      </c>
      <c r="O53" s="13">
        <v>1.8293214037995797E-6</v>
      </c>
      <c r="P53" s="40">
        <v>7410.3893025466978</v>
      </c>
      <c r="Q53" s="41">
        <v>4.4068019385556337E-5</v>
      </c>
      <c r="R53" s="10">
        <v>308970.84999999998</v>
      </c>
      <c r="S53" s="10">
        <v>30676.54</v>
      </c>
      <c r="T53" s="10">
        <v>0</v>
      </c>
      <c r="U53" s="10"/>
      <c r="V53" s="10">
        <v>27714.39</v>
      </c>
      <c r="W53" s="10">
        <v>339.82</v>
      </c>
      <c r="X53" s="10">
        <v>27945.15557619946</v>
      </c>
      <c r="Y53" s="10">
        <v>307.61499950867318</v>
      </c>
      <c r="Z53" s="10">
        <v>7410.3893025466978</v>
      </c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x14ac:dyDescent="0.3">
      <c r="A54" s="3">
        <v>6582</v>
      </c>
      <c r="B54" s="3" t="s">
        <v>116</v>
      </c>
      <c r="C54" s="3" t="s">
        <v>30</v>
      </c>
      <c r="D54" s="9" t="s">
        <v>117</v>
      </c>
      <c r="E54" s="10">
        <v>38081.408753250224</v>
      </c>
      <c r="F54" s="11">
        <v>2.2646209134934316E-4</v>
      </c>
      <c r="G54" s="10">
        <v>10479.347389615339</v>
      </c>
      <c r="H54" s="11">
        <v>6.2318464666200694E-5</v>
      </c>
      <c r="I54" s="11">
        <v>2.0763460972620724E-4</v>
      </c>
      <c r="J54" s="12">
        <f t="shared" si="0"/>
        <v>1.8827481623135919E-5</v>
      </c>
      <c r="K54" s="38">
        <v>8.9700000000000002E-2</v>
      </c>
      <c r="L54" s="38">
        <v>1E-3</v>
      </c>
      <c r="M54" s="38">
        <v>9.0700000000000003E-2</v>
      </c>
      <c r="N54" s="10">
        <v>381.06529984453857</v>
      </c>
      <c r="O54" s="13">
        <v>2.2661148200325796E-6</v>
      </c>
      <c r="P54" s="40">
        <v>10098.282089770801</v>
      </c>
      <c r="Q54" s="41">
        <v>6.0052349846168115E-5</v>
      </c>
      <c r="R54" s="10">
        <v>421036.06</v>
      </c>
      <c r="S54" s="10">
        <v>0</v>
      </c>
      <c r="T54" s="10">
        <v>0</v>
      </c>
      <c r="U54" s="10"/>
      <c r="V54" s="10">
        <v>37766.94</v>
      </c>
      <c r="W54" s="10">
        <v>420.96</v>
      </c>
      <c r="X54" s="10">
        <v>38081.408753250224</v>
      </c>
      <c r="Y54" s="10">
        <v>381.06529984453857</v>
      </c>
      <c r="Z54" s="10">
        <v>10098.282089770801</v>
      </c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x14ac:dyDescent="0.3">
      <c r="A55" s="3">
        <v>6599</v>
      </c>
      <c r="B55" s="3" t="s">
        <v>118</v>
      </c>
      <c r="C55" s="3" t="s">
        <v>30</v>
      </c>
      <c r="D55" s="9" t="s">
        <v>119</v>
      </c>
      <c r="E55" s="10">
        <v>22773.327642443888</v>
      </c>
      <c r="F55" s="11">
        <v>1.3542816754255391E-4</v>
      </c>
      <c r="G55" s="10">
        <v>6273.3709991204641</v>
      </c>
      <c r="H55" s="11">
        <v>3.7306411784198623E-5</v>
      </c>
      <c r="I55" s="11">
        <v>1.4209787836370197E-4</v>
      </c>
      <c r="J55" s="12">
        <f t="shared" si="0"/>
        <v>-6.6697108211480631E-6</v>
      </c>
      <c r="K55" s="38">
        <v>8.9700000000000002E-2</v>
      </c>
      <c r="L55" s="38">
        <v>1E-3</v>
      </c>
      <c r="M55" s="38">
        <v>9.0700000000000003E-2</v>
      </c>
      <c r="N55" s="10">
        <v>234.42721565170123</v>
      </c>
      <c r="O55" s="13">
        <v>1.3940891175974847E-6</v>
      </c>
      <c r="P55" s="40">
        <v>6038.9437834687633</v>
      </c>
      <c r="Q55" s="41">
        <v>3.5912322666601145E-5</v>
      </c>
      <c r="R55" s="10">
        <v>251785.92</v>
      </c>
      <c r="S55" s="10">
        <v>7200</v>
      </c>
      <c r="T55" s="10">
        <v>0</v>
      </c>
      <c r="U55" s="10"/>
      <c r="V55" s="10">
        <v>22585.27</v>
      </c>
      <c r="W55" s="10">
        <v>258.97000000000003</v>
      </c>
      <c r="X55" s="10">
        <v>22773.327642443888</v>
      </c>
      <c r="Y55" s="10">
        <v>234.42721565170123</v>
      </c>
      <c r="Z55" s="10">
        <v>6038.9437834687633</v>
      </c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x14ac:dyDescent="0.3">
      <c r="A56" s="3">
        <v>6585</v>
      </c>
      <c r="B56" s="3" t="s">
        <v>120</v>
      </c>
      <c r="C56" s="3" t="s">
        <v>30</v>
      </c>
      <c r="D56" s="9" t="s">
        <v>121</v>
      </c>
      <c r="E56" s="10">
        <v>71505.427701219684</v>
      </c>
      <c r="F56" s="11">
        <v>4.2522766962147586E-4</v>
      </c>
      <c r="G56" s="10">
        <v>19885.176992902503</v>
      </c>
      <c r="H56" s="11">
        <v>1.1825294588872569E-4</v>
      </c>
      <c r="I56" s="11">
        <v>4.1760293214265017E-4</v>
      </c>
      <c r="J56" s="12">
        <f t="shared" si="0"/>
        <v>7.6247374788256952E-6</v>
      </c>
      <c r="K56" s="38">
        <v>8.9700000000000002E-2</v>
      </c>
      <c r="L56" s="38">
        <v>1E-3</v>
      </c>
      <c r="M56" s="38">
        <v>9.0700000000000003E-2</v>
      </c>
      <c r="N56" s="10">
        <v>923.64160025507522</v>
      </c>
      <c r="O56" s="13">
        <v>5.4927014335614841E-6</v>
      </c>
      <c r="P56" s="40">
        <v>18961.535392647427</v>
      </c>
      <c r="Q56" s="41">
        <v>1.1276024445516421E-4</v>
      </c>
      <c r="R56" s="10">
        <v>790573.05</v>
      </c>
      <c r="S56" s="10">
        <v>229952.88</v>
      </c>
      <c r="T56" s="10">
        <v>0</v>
      </c>
      <c r="U56" s="10"/>
      <c r="V56" s="10">
        <v>70914.95</v>
      </c>
      <c r="W56" s="10">
        <v>1020.34</v>
      </c>
      <c r="X56" s="10">
        <v>71505.427701219684</v>
      </c>
      <c r="Y56" s="10">
        <v>923.64160025507522</v>
      </c>
      <c r="Z56" s="10">
        <v>18961.535392647427</v>
      </c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x14ac:dyDescent="0.3">
      <c r="A57" s="3">
        <v>6586</v>
      </c>
      <c r="B57" s="3" t="s">
        <v>122</v>
      </c>
      <c r="C57" s="3" t="s">
        <v>30</v>
      </c>
      <c r="D57" s="9" t="s">
        <v>123</v>
      </c>
      <c r="E57" s="10">
        <v>120570.54777350297</v>
      </c>
      <c r="F57" s="11">
        <v>7.170075713544326E-4</v>
      </c>
      <c r="G57" s="10">
        <v>33342.065914282466</v>
      </c>
      <c r="H57" s="11">
        <v>1.9827822089726679E-4</v>
      </c>
      <c r="I57" s="11">
        <v>7.0056197125934535E-4</v>
      </c>
      <c r="J57" s="12">
        <f t="shared" si="0"/>
        <v>1.6445600095087252E-5</v>
      </c>
      <c r="K57" s="38">
        <v>8.9700000000000002E-2</v>
      </c>
      <c r="L57" s="38">
        <v>1E-3</v>
      </c>
      <c r="M57" s="38">
        <v>9.0700000000000003E-2</v>
      </c>
      <c r="N57" s="10">
        <v>1369.6299410176352</v>
      </c>
      <c r="O57" s="13">
        <v>8.1448998598576913E-6</v>
      </c>
      <c r="P57" s="40">
        <v>31972.435973264834</v>
      </c>
      <c r="Q57" s="41">
        <v>1.9013332103740913E-4</v>
      </c>
      <c r="R57" s="10">
        <v>1333052.08</v>
      </c>
      <c r="S57" s="10">
        <v>179840.54</v>
      </c>
      <c r="T57" s="10">
        <v>0</v>
      </c>
      <c r="U57" s="10"/>
      <c r="V57" s="10">
        <v>119574.9</v>
      </c>
      <c r="W57" s="10">
        <v>1513.02</v>
      </c>
      <c r="X57" s="10">
        <v>120570.54777350297</v>
      </c>
      <c r="Y57" s="10">
        <v>1369.6299410176352</v>
      </c>
      <c r="Z57" s="10">
        <v>31972.435973264834</v>
      </c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x14ac:dyDescent="0.3">
      <c r="A58" s="3">
        <v>6379</v>
      </c>
      <c r="B58" s="3" t="s">
        <v>124</v>
      </c>
      <c r="C58" s="3" t="s">
        <v>30</v>
      </c>
      <c r="D58" s="9" t="s">
        <v>125</v>
      </c>
      <c r="E58" s="10">
        <v>33696.952781669788</v>
      </c>
      <c r="F58" s="11">
        <v>2.0038865811091347E-4</v>
      </c>
      <c r="G58" s="10">
        <v>9272.8810560805541</v>
      </c>
      <c r="H58" s="11">
        <v>5.5143864303982148E-5</v>
      </c>
      <c r="I58" s="11">
        <v>2.0881294923619267E-4</v>
      </c>
      <c r="J58" s="12">
        <f t="shared" si="0"/>
        <v>-8.4242911252791972E-6</v>
      </c>
      <c r="K58" s="38">
        <v>8.9700000000000002E-2</v>
      </c>
      <c r="L58" s="38">
        <v>1E-3</v>
      </c>
      <c r="M58" s="38">
        <v>9.0700000000000003E-2</v>
      </c>
      <c r="N58" s="10">
        <v>337.25220474648728</v>
      </c>
      <c r="O58" s="13">
        <v>2.0055676010816654E-6</v>
      </c>
      <c r="P58" s="40">
        <v>8935.628851334066</v>
      </c>
      <c r="Q58" s="41">
        <v>5.3138296702900474E-5</v>
      </c>
      <c r="R58" s="10">
        <v>361272.78</v>
      </c>
      <c r="S58" s="10">
        <v>0</v>
      </c>
      <c r="T58" s="10">
        <v>0</v>
      </c>
      <c r="U58" s="10"/>
      <c r="V58" s="10">
        <v>33418.69</v>
      </c>
      <c r="W58" s="10">
        <v>372.56</v>
      </c>
      <c r="X58" s="10">
        <v>33696.952781669788</v>
      </c>
      <c r="Y58" s="10">
        <v>337.25220474648728</v>
      </c>
      <c r="Z58" s="10">
        <v>8935.628851334066</v>
      </c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x14ac:dyDescent="0.3">
      <c r="A59" s="3">
        <v>6590</v>
      </c>
      <c r="B59" s="3" t="s">
        <v>126</v>
      </c>
      <c r="C59" s="3" t="s">
        <v>30</v>
      </c>
      <c r="D59" s="9" t="s">
        <v>127</v>
      </c>
      <c r="E59" s="10">
        <v>29954.548748203255</v>
      </c>
      <c r="F59" s="11">
        <v>1.7813337208448166E-4</v>
      </c>
      <c r="G59" s="10">
        <v>8279.561357178507</v>
      </c>
      <c r="H59" s="11">
        <v>4.9236801940574745E-5</v>
      </c>
      <c r="I59" s="11">
        <v>1.5372134312827777E-4</v>
      </c>
      <c r="J59" s="12">
        <f t="shared" si="0"/>
        <v>2.4412028956203886E-5</v>
      </c>
      <c r="K59" s="38">
        <v>8.9700000000000002E-2</v>
      </c>
      <c r="L59" s="38">
        <v>1E-3</v>
      </c>
      <c r="M59" s="38">
        <v>9.0700000000000003E-2</v>
      </c>
      <c r="N59" s="10">
        <v>336.32887092417292</v>
      </c>
      <c r="O59" s="13">
        <v>2.0000767299384849E-6</v>
      </c>
      <c r="P59" s="40">
        <v>7943.2324862543337</v>
      </c>
      <c r="Q59" s="41">
        <v>4.723672521063626E-5</v>
      </c>
      <c r="R59" s="10">
        <v>331183.02</v>
      </c>
      <c r="S59" s="10">
        <v>40189.78</v>
      </c>
      <c r="T59" s="10">
        <v>0</v>
      </c>
      <c r="U59" s="10"/>
      <c r="V59" s="10">
        <v>29707.19</v>
      </c>
      <c r="W59" s="10">
        <v>371.53999999999996</v>
      </c>
      <c r="X59" s="10">
        <v>29954.548748203255</v>
      </c>
      <c r="Y59" s="10">
        <v>336.32887092417292</v>
      </c>
      <c r="Z59" s="10">
        <v>7943.2324862543337</v>
      </c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x14ac:dyDescent="0.3">
      <c r="A60" s="3">
        <v>6574</v>
      </c>
      <c r="B60" s="3" t="s">
        <v>128</v>
      </c>
      <c r="C60" s="3" t="s">
        <v>30</v>
      </c>
      <c r="D60" s="9" t="s">
        <v>129</v>
      </c>
      <c r="E60" s="10">
        <v>45443.372395180653</v>
      </c>
      <c r="F60" s="11">
        <v>2.7024213356343529E-4</v>
      </c>
      <c r="G60" s="10">
        <v>12505.304679440644</v>
      </c>
      <c r="H60" s="11">
        <v>7.4366404589093577E-5</v>
      </c>
      <c r="I60" s="11">
        <v>2.8443536354740587E-4</v>
      </c>
      <c r="J60" s="12">
        <f t="shared" si="0"/>
        <v>-1.4193229983970579E-5</v>
      </c>
      <c r="K60" s="38">
        <v>8.9700000000000002E-2</v>
      </c>
      <c r="L60" s="38">
        <v>1E-3</v>
      </c>
      <c r="M60" s="38">
        <v>9.0700000000000003E-2</v>
      </c>
      <c r="N60" s="10">
        <v>454.80527353642401</v>
      </c>
      <c r="O60" s="13">
        <v>2.7046308625065768E-6</v>
      </c>
      <c r="P60" s="40">
        <v>12050.49940590422</v>
      </c>
      <c r="Q60" s="41">
        <v>7.1661773726586995E-5</v>
      </c>
      <c r="R60" s="10">
        <v>502432.54000000004</v>
      </c>
      <c r="S60" s="10">
        <v>0</v>
      </c>
      <c r="T60" s="10">
        <v>0</v>
      </c>
      <c r="U60" s="10"/>
      <c r="V60" s="10">
        <v>45068.11</v>
      </c>
      <c r="W60" s="10">
        <v>502.42</v>
      </c>
      <c r="X60" s="10">
        <v>45443.372395180653</v>
      </c>
      <c r="Y60" s="10">
        <v>454.80527353642401</v>
      </c>
      <c r="Z60" s="10">
        <v>12050.49940590422</v>
      </c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x14ac:dyDescent="0.3">
      <c r="A61" s="3">
        <v>6592</v>
      </c>
      <c r="B61" s="3" t="s">
        <v>130</v>
      </c>
      <c r="C61" s="3" t="s">
        <v>30</v>
      </c>
      <c r="D61" s="9" t="s">
        <v>131</v>
      </c>
      <c r="E61" s="10">
        <v>17137.740073200701</v>
      </c>
      <c r="F61" s="11">
        <v>1.0191451905379502E-4</v>
      </c>
      <c r="G61" s="10">
        <v>4751.6457626835072</v>
      </c>
      <c r="H61" s="11">
        <v>2.8257033339836992E-5</v>
      </c>
      <c r="I61" s="11">
        <v>9.1992916789224963E-5</v>
      </c>
      <c r="J61" s="12">
        <f t="shared" si="0"/>
        <v>9.9216022645700589E-6</v>
      </c>
      <c r="K61" s="38">
        <v>8.9700000000000002E-2</v>
      </c>
      <c r="L61" s="38">
        <v>1E-3</v>
      </c>
      <c r="M61" s="38">
        <v>9.0700000000000003E-2</v>
      </c>
      <c r="N61" s="10">
        <v>207.12550184679986</v>
      </c>
      <c r="O61" s="13">
        <v>1.231731594383444E-6</v>
      </c>
      <c r="P61" s="40">
        <v>4544.5202608367072</v>
      </c>
      <c r="Q61" s="41">
        <v>2.7025301745453547E-5</v>
      </c>
      <c r="R61" s="10">
        <v>189478.08</v>
      </c>
      <c r="S61" s="10">
        <v>39206.449999999997</v>
      </c>
      <c r="T61" s="10">
        <v>0</v>
      </c>
      <c r="U61" s="10"/>
      <c r="V61" s="10">
        <v>16996.22</v>
      </c>
      <c r="W61" s="10">
        <v>228.81</v>
      </c>
      <c r="X61" s="10">
        <v>17137.740073200701</v>
      </c>
      <c r="Y61" s="10">
        <v>207.12550184679986</v>
      </c>
      <c r="Z61" s="10">
        <v>4544.5202608367072</v>
      </c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x14ac:dyDescent="0.3">
      <c r="A62" s="3">
        <v>6594</v>
      </c>
      <c r="B62" s="3" t="s">
        <v>132</v>
      </c>
      <c r="C62" s="3" t="s">
        <v>30</v>
      </c>
      <c r="D62" s="9" t="s">
        <v>133</v>
      </c>
      <c r="E62" s="10">
        <v>410387.73083878652</v>
      </c>
      <c r="F62" s="11">
        <v>2.4404891213991864E-3</v>
      </c>
      <c r="G62" s="10">
        <v>113575.24581446283</v>
      </c>
      <c r="H62" s="11">
        <v>6.7540798869379431E-4</v>
      </c>
      <c r="I62" s="11">
        <v>2.249123207198118E-3</v>
      </c>
      <c r="J62" s="12">
        <f t="shared" si="0"/>
        <v>1.9136591420106834E-4</v>
      </c>
      <c r="K62" s="38">
        <v>8.9700000000000002E-2</v>
      </c>
      <c r="L62" s="38">
        <v>1E-3</v>
      </c>
      <c r="M62" s="38">
        <v>9.0700000000000003E-2</v>
      </c>
      <c r="N62" s="10">
        <v>4750.199476404443</v>
      </c>
      <c r="O62" s="13">
        <v>2.8248432580932065E-5</v>
      </c>
      <c r="P62" s="40">
        <v>108825.0463380584</v>
      </c>
      <c r="Q62" s="41">
        <v>6.4715955611286226E-4</v>
      </c>
      <c r="R62" s="10">
        <v>4537338.1900000004</v>
      </c>
      <c r="S62" s="10">
        <v>710247.63</v>
      </c>
      <c r="T62" s="10">
        <v>0</v>
      </c>
      <c r="U62" s="10"/>
      <c r="V62" s="10">
        <v>406998.83</v>
      </c>
      <c r="W62" s="10">
        <v>5247.51</v>
      </c>
      <c r="X62" s="10">
        <v>410387.73083878652</v>
      </c>
      <c r="Y62" s="10">
        <v>4750.199476404443</v>
      </c>
      <c r="Z62" s="10">
        <v>108825.0463380584</v>
      </c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x14ac:dyDescent="0.3">
      <c r="A63" s="3">
        <v>6598</v>
      </c>
      <c r="B63" s="3" t="s">
        <v>134</v>
      </c>
      <c r="C63" s="3" t="s">
        <v>30</v>
      </c>
      <c r="D63" s="9" t="s">
        <v>135</v>
      </c>
      <c r="E63" s="10">
        <v>11692.181727761128</v>
      </c>
      <c r="F63" s="11">
        <v>6.9530934206297465E-5</v>
      </c>
      <c r="G63" s="10">
        <v>3217.389263542068</v>
      </c>
      <c r="H63" s="11">
        <v>1.9133134123996209E-5</v>
      </c>
      <c r="I63" s="11">
        <v>8.2606744621052766E-5</v>
      </c>
      <c r="J63" s="12">
        <f t="shared" si="0"/>
        <v>-1.3075810414755302E-5</v>
      </c>
      <c r="K63" s="38">
        <v>8.9700000000000002E-2</v>
      </c>
      <c r="L63" s="38">
        <v>1E-3</v>
      </c>
      <c r="M63" s="38">
        <v>9.0700000000000003E-2</v>
      </c>
      <c r="N63" s="10">
        <v>116.90130373889134</v>
      </c>
      <c r="O63" s="13">
        <v>6.9518735238266651E-7</v>
      </c>
      <c r="P63" s="40">
        <v>3100.4879598031766</v>
      </c>
      <c r="Q63" s="41">
        <v>1.8437946771613541E-5</v>
      </c>
      <c r="R63" s="10">
        <v>129270.11</v>
      </c>
      <c r="S63" s="10">
        <v>0</v>
      </c>
      <c r="T63" s="10">
        <v>0</v>
      </c>
      <c r="U63" s="10"/>
      <c r="V63" s="10">
        <v>11595.63</v>
      </c>
      <c r="W63" s="10">
        <v>129.13999999999999</v>
      </c>
      <c r="X63" s="10">
        <v>11692.181727761128</v>
      </c>
      <c r="Y63" s="10">
        <v>116.90130373889134</v>
      </c>
      <c r="Z63" s="10">
        <v>3100.4879598031766</v>
      </c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x14ac:dyDescent="0.3">
      <c r="A64" s="3">
        <v>6596</v>
      </c>
      <c r="B64" s="3" t="s">
        <v>136</v>
      </c>
      <c r="C64" s="3" t="s">
        <v>30</v>
      </c>
      <c r="D64" s="9" t="s">
        <v>137</v>
      </c>
      <c r="E64" s="10">
        <v>72235.506548163365</v>
      </c>
      <c r="F64" s="11">
        <v>4.2956929426041918E-4</v>
      </c>
      <c r="G64" s="10">
        <v>19908.240368662326</v>
      </c>
      <c r="H64" s="11">
        <v>1.1839009891113586E-4</v>
      </c>
      <c r="I64" s="11">
        <v>4.9578019025749848E-4</v>
      </c>
      <c r="J64" s="12">
        <f t="shared" si="0"/>
        <v>-6.6210895997079297E-5</v>
      </c>
      <c r="K64" s="38">
        <v>8.9700000000000002E-2</v>
      </c>
      <c r="L64" s="38">
        <v>1E-3</v>
      </c>
      <c r="M64" s="38">
        <v>9.0700000000000003E-2</v>
      </c>
      <c r="N64" s="10">
        <v>753.10546419057368</v>
      </c>
      <c r="O64" s="13">
        <v>4.4785590662440727E-6</v>
      </c>
      <c r="P64" s="40">
        <v>19155.134904471754</v>
      </c>
      <c r="Q64" s="41">
        <v>1.139115398448918E-4</v>
      </c>
      <c r="R64" s="10">
        <v>798652.11</v>
      </c>
      <c r="S64" s="10">
        <v>33430.33</v>
      </c>
      <c r="T64" s="10">
        <v>0</v>
      </c>
      <c r="U64" s="10"/>
      <c r="V64" s="10">
        <v>71639</v>
      </c>
      <c r="W64" s="10">
        <v>831.95</v>
      </c>
      <c r="X64" s="10">
        <v>72235.506548163365</v>
      </c>
      <c r="Y64" s="10">
        <v>753.10546419057368</v>
      </c>
      <c r="Z64" s="10">
        <v>19155.134904471754</v>
      </c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x14ac:dyDescent="0.3">
      <c r="A65" s="3">
        <v>6399</v>
      </c>
      <c r="B65" s="3" t="s">
        <v>138</v>
      </c>
      <c r="C65" s="3" t="s">
        <v>30</v>
      </c>
      <c r="D65" s="9" t="s">
        <v>139</v>
      </c>
      <c r="E65" s="10">
        <v>6012.2177065408841</v>
      </c>
      <c r="F65" s="11">
        <v>3.575338833426412E-5</v>
      </c>
      <c r="G65" s="10">
        <v>1660.840260887762</v>
      </c>
      <c r="H65" s="11">
        <v>9.8766661001145325E-6</v>
      </c>
      <c r="I65" s="11">
        <v>2.1735000872175556E-5</v>
      </c>
      <c r="J65" s="12">
        <f t="shared" si="0"/>
        <v>1.4018387462088564E-5</v>
      </c>
      <c r="K65" s="38">
        <v>8.9700000000000002E-2</v>
      </c>
      <c r="L65" s="38">
        <v>1E-3</v>
      </c>
      <c r="M65" s="38">
        <v>9.0700000000000003E-2</v>
      </c>
      <c r="N65" s="10">
        <v>66.54340125325929</v>
      </c>
      <c r="O65" s="13">
        <v>3.9571954679920883E-7</v>
      </c>
      <c r="P65" s="40">
        <v>1594.2968596345027</v>
      </c>
      <c r="Q65" s="41">
        <v>9.4809465533153232E-6</v>
      </c>
      <c r="R65" s="10">
        <v>66471.899999999994</v>
      </c>
      <c r="S65" s="10">
        <v>7047</v>
      </c>
      <c r="T65" s="10">
        <v>0</v>
      </c>
      <c r="U65" s="10"/>
      <c r="V65" s="10">
        <v>5962.57</v>
      </c>
      <c r="W65" s="10">
        <v>73.510000000000005</v>
      </c>
      <c r="X65" s="10">
        <v>6012.2177065408841</v>
      </c>
      <c r="Y65" s="10">
        <v>66.54340125325929</v>
      </c>
      <c r="Z65" s="10">
        <v>1594.2968596345027</v>
      </c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x14ac:dyDescent="0.3">
      <c r="A66" s="3">
        <v>6507</v>
      </c>
      <c r="B66" s="3" t="s">
        <v>140</v>
      </c>
      <c r="C66" s="3" t="s">
        <v>30</v>
      </c>
      <c r="D66" s="9" t="s">
        <v>141</v>
      </c>
      <c r="E66" s="10">
        <v>7703.3729324306105</v>
      </c>
      <c r="F66" s="11">
        <v>4.5810331125769203E-5</v>
      </c>
      <c r="G66" s="10">
        <v>2119.9217164094384</v>
      </c>
      <c r="H66" s="11">
        <v>1.2606726513340869E-5</v>
      </c>
      <c r="I66" s="11">
        <v>5.9178842979658722E-5</v>
      </c>
      <c r="J66" s="12">
        <f t="shared" si="0"/>
        <v>-1.3368511853889519E-5</v>
      </c>
      <c r="K66" s="38">
        <v>8.9700000000000002E-2</v>
      </c>
      <c r="L66" s="38">
        <v>1E-3</v>
      </c>
      <c r="M66" s="38">
        <v>9.0700000000000003E-2</v>
      </c>
      <c r="N66" s="10">
        <v>77.170792502249398</v>
      </c>
      <c r="O66" s="13">
        <v>4.5891839701581478E-7</v>
      </c>
      <c r="P66" s="40">
        <v>2042.750923907189</v>
      </c>
      <c r="Q66" s="41">
        <v>1.2147808116325053E-5</v>
      </c>
      <c r="R66" s="10">
        <v>85170</v>
      </c>
      <c r="S66" s="10">
        <v>0</v>
      </c>
      <c r="T66" s="10">
        <v>0</v>
      </c>
      <c r="U66" s="10"/>
      <c r="V66" s="10">
        <v>7639.76</v>
      </c>
      <c r="W66" s="10">
        <v>85.25</v>
      </c>
      <c r="X66" s="10">
        <v>7703.3729324306105</v>
      </c>
      <c r="Y66" s="10">
        <v>77.170792502249398</v>
      </c>
      <c r="Z66" s="10">
        <v>2042.750923907189</v>
      </c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x14ac:dyDescent="0.3">
      <c r="A67" s="3">
        <v>7274</v>
      </c>
      <c r="B67" s="3" t="s">
        <v>142</v>
      </c>
      <c r="C67" s="3" t="s">
        <v>30</v>
      </c>
      <c r="D67" s="9" t="s">
        <v>143</v>
      </c>
      <c r="E67" s="10">
        <v>28728.443815800019</v>
      </c>
      <c r="F67" s="11">
        <v>1.7084198512437915E-4</v>
      </c>
      <c r="G67" s="10">
        <v>7948.3263031426177</v>
      </c>
      <c r="H67" s="11">
        <v>4.7267017063360145E-5</v>
      </c>
      <c r="I67" s="11">
        <v>1.6922284587837886E-4</v>
      </c>
      <c r="J67" s="12">
        <f t="shared" si="0"/>
        <v>1.6191392460002953E-6</v>
      </c>
      <c r="K67" s="38">
        <v>8.9700000000000002E-2</v>
      </c>
      <c r="L67" s="38">
        <v>1E-3</v>
      </c>
      <c r="M67" s="38">
        <v>9.0700000000000003E-2</v>
      </c>
      <c r="N67" s="10">
        <v>330.22762586299802</v>
      </c>
      <c r="O67" s="13">
        <v>1.9637939147374691E-6</v>
      </c>
      <c r="P67" s="40">
        <v>7618.0986772796196</v>
      </c>
      <c r="Q67" s="41">
        <v>4.5303223148622671E-5</v>
      </c>
      <c r="R67" s="10">
        <v>317625.57</v>
      </c>
      <c r="S67" s="10">
        <v>46973.810000000005</v>
      </c>
      <c r="T67" s="10">
        <v>0</v>
      </c>
      <c r="U67" s="10"/>
      <c r="V67" s="10">
        <v>28491.21</v>
      </c>
      <c r="W67" s="10">
        <v>364.8</v>
      </c>
      <c r="X67" s="10">
        <v>28728.443815800019</v>
      </c>
      <c r="Y67" s="10">
        <v>330.22762586299802</v>
      </c>
      <c r="Z67" s="10">
        <v>7618.0986772796196</v>
      </c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x14ac:dyDescent="0.3">
      <c r="A68" s="3">
        <v>6511</v>
      </c>
      <c r="B68" s="3" t="s">
        <v>144</v>
      </c>
      <c r="C68" s="3" t="s">
        <v>30</v>
      </c>
      <c r="D68" s="9" t="s">
        <v>145</v>
      </c>
      <c r="E68" s="10">
        <v>19373.442058695331</v>
      </c>
      <c r="F68" s="11">
        <v>1.1520976636330481E-4</v>
      </c>
      <c r="G68" s="10">
        <v>5331.3748266573084</v>
      </c>
      <c r="H68" s="11">
        <v>3.1704559587990793E-5</v>
      </c>
      <c r="I68" s="11">
        <v>1.2269190710335244E-4</v>
      </c>
      <c r="J68" s="12">
        <f t="shared" si="0"/>
        <v>-7.4821407400476345E-6</v>
      </c>
      <c r="K68" s="38">
        <v>8.9700000000000002E-2</v>
      </c>
      <c r="L68" s="38">
        <v>1E-3</v>
      </c>
      <c r="M68" s="38">
        <v>9.0700000000000003E-2</v>
      </c>
      <c r="N68" s="10">
        <v>193.99967790213572</v>
      </c>
      <c r="O68" s="13">
        <v>1.153675092838232E-6</v>
      </c>
      <c r="P68" s="40">
        <v>5137.3751487551726</v>
      </c>
      <c r="Q68" s="41">
        <v>3.0550884495152566E-5</v>
      </c>
      <c r="R68" s="10">
        <v>214197.22</v>
      </c>
      <c r="S68" s="10">
        <v>0</v>
      </c>
      <c r="T68" s="10">
        <v>0</v>
      </c>
      <c r="U68" s="10"/>
      <c r="V68" s="10">
        <v>19213.46</v>
      </c>
      <c r="W68" s="10">
        <v>214.31</v>
      </c>
      <c r="X68" s="10">
        <v>19373.442058695331</v>
      </c>
      <c r="Y68" s="10">
        <v>193.99967790213572</v>
      </c>
      <c r="Z68" s="10">
        <v>5137.3751487551726</v>
      </c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x14ac:dyDescent="0.3">
      <c r="A69" s="3">
        <v>6513</v>
      </c>
      <c r="B69" s="3" t="s">
        <v>146</v>
      </c>
      <c r="C69" s="3" t="s">
        <v>30</v>
      </c>
      <c r="D69" s="9" t="s">
        <v>147</v>
      </c>
      <c r="E69" s="10">
        <v>15374.943245107608</v>
      </c>
      <c r="F69" s="11">
        <v>9.1431538791677519E-5</v>
      </c>
      <c r="G69" s="10">
        <v>4231.0842534175317</v>
      </c>
      <c r="H69" s="11">
        <v>2.5161364037574592E-5</v>
      </c>
      <c r="I69" s="11">
        <v>1.0097865367749033E-4</v>
      </c>
      <c r="J69" s="12">
        <f t="shared" si="0"/>
        <v>-9.547114885812813E-6</v>
      </c>
      <c r="K69" s="38">
        <v>8.9700000000000002E-2</v>
      </c>
      <c r="L69" s="38">
        <v>1E-3</v>
      </c>
      <c r="M69" s="38">
        <v>9.0700000000000003E-2</v>
      </c>
      <c r="N69" s="10">
        <v>154.0157024789761</v>
      </c>
      <c r="O69" s="13">
        <v>9.1589883951050698E-7</v>
      </c>
      <c r="P69" s="40">
        <v>4077.0685509385553</v>
      </c>
      <c r="Q69" s="41">
        <v>2.4245465198064084E-5</v>
      </c>
      <c r="R69" s="10">
        <v>169989.5</v>
      </c>
      <c r="S69" s="10">
        <v>0</v>
      </c>
      <c r="T69" s="10">
        <v>0</v>
      </c>
      <c r="U69" s="10"/>
      <c r="V69" s="10">
        <v>15247.98</v>
      </c>
      <c r="W69" s="10">
        <v>170.14</v>
      </c>
      <c r="X69" s="10">
        <v>15374.943245107608</v>
      </c>
      <c r="Y69" s="10">
        <v>154.0157024789761</v>
      </c>
      <c r="Z69" s="10">
        <v>4077.0685509385553</v>
      </c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x14ac:dyDescent="0.3">
      <c r="A70" s="3">
        <v>6526</v>
      </c>
      <c r="B70" s="3" t="s">
        <v>148</v>
      </c>
      <c r="C70" s="3" t="s">
        <v>30</v>
      </c>
      <c r="D70" s="9" t="s">
        <v>149</v>
      </c>
      <c r="E70" s="10">
        <v>19347.316317483663</v>
      </c>
      <c r="F70" s="11">
        <v>1.1505440210062267E-4</v>
      </c>
      <c r="G70" s="10">
        <v>5365.6438852875744</v>
      </c>
      <c r="H70" s="11">
        <v>3.1908350438698778E-5</v>
      </c>
      <c r="I70" s="11">
        <v>1.0459976386807377E-4</v>
      </c>
      <c r="J70" s="12">
        <f t="shared" si="0"/>
        <v>1.0454638232548902E-5</v>
      </c>
      <c r="K70" s="38">
        <v>8.9700000000000002E-2</v>
      </c>
      <c r="L70" s="38">
        <v>1E-3</v>
      </c>
      <c r="M70" s="38">
        <v>9.0700000000000003E-2</v>
      </c>
      <c r="N70" s="10">
        <v>235.1966605036298</v>
      </c>
      <c r="O70" s="13">
        <v>1.3986648435501351E-6</v>
      </c>
      <c r="P70" s="40">
        <v>5130.4472247839449</v>
      </c>
      <c r="Q70" s="41">
        <v>3.0509685595148645E-5</v>
      </c>
      <c r="R70" s="10">
        <v>212500.19</v>
      </c>
      <c r="S70" s="10">
        <v>45844.18</v>
      </c>
      <c r="T70" s="10">
        <v>0</v>
      </c>
      <c r="U70" s="10"/>
      <c r="V70" s="10">
        <v>19187.550000000003</v>
      </c>
      <c r="W70" s="10">
        <v>259.82</v>
      </c>
      <c r="X70" s="10">
        <v>19347.316317483663</v>
      </c>
      <c r="Y70" s="10">
        <v>235.1966605036298</v>
      </c>
      <c r="Z70" s="10">
        <v>5130.4472247839449</v>
      </c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x14ac:dyDescent="0.3">
      <c r="A71" s="3">
        <v>6521</v>
      </c>
      <c r="B71" s="3" t="s">
        <v>150</v>
      </c>
      <c r="C71" s="3" t="s">
        <v>30</v>
      </c>
      <c r="D71" s="9" t="s">
        <v>151</v>
      </c>
      <c r="E71" s="10">
        <v>20723.389659397202</v>
      </c>
      <c r="F71" s="11">
        <v>1.2323761950413384E-4</v>
      </c>
      <c r="G71" s="10">
        <v>5702.8095187537656</v>
      </c>
      <c r="H71" s="11">
        <v>3.3913403218668821E-5</v>
      </c>
      <c r="I71" s="11">
        <v>1.0570772889839598E-4</v>
      </c>
      <c r="J71" s="12">
        <f t="shared" si="0"/>
        <v>1.7529890605737854E-5</v>
      </c>
      <c r="K71" s="38">
        <v>8.9700000000000002E-2</v>
      </c>
      <c r="L71" s="38">
        <v>1E-3</v>
      </c>
      <c r="M71" s="38">
        <v>9.0700000000000003E-2</v>
      </c>
      <c r="N71" s="10">
        <v>207.46043666469816</v>
      </c>
      <c r="O71" s="13">
        <v>1.2337233809745976E-6</v>
      </c>
      <c r="P71" s="40">
        <v>5495.3490820890675</v>
      </c>
      <c r="Q71" s="41">
        <v>3.267967983769422E-5</v>
      </c>
      <c r="R71" s="10">
        <v>229121.56</v>
      </c>
      <c r="S71" s="10">
        <v>0</v>
      </c>
      <c r="T71" s="10">
        <v>0</v>
      </c>
      <c r="U71" s="10"/>
      <c r="V71" s="10">
        <v>20552.260000000002</v>
      </c>
      <c r="W71" s="10">
        <v>229.18</v>
      </c>
      <c r="X71" s="10">
        <v>20723.389659397202</v>
      </c>
      <c r="Y71" s="10">
        <v>207.46043666469816</v>
      </c>
      <c r="Z71" s="10">
        <v>5495.3490820890675</v>
      </c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x14ac:dyDescent="0.3">
      <c r="A72" s="3">
        <v>6524</v>
      </c>
      <c r="B72" s="3" t="s">
        <v>152</v>
      </c>
      <c r="C72" s="3" t="s">
        <v>30</v>
      </c>
      <c r="D72" s="9" t="s">
        <v>153</v>
      </c>
      <c r="E72" s="10">
        <v>15820.109338798875</v>
      </c>
      <c r="F72" s="11">
        <v>9.4078847488379499E-5</v>
      </c>
      <c r="G72" s="10">
        <v>4353.4677408347297</v>
      </c>
      <c r="H72" s="11">
        <v>2.5889152777920478E-5</v>
      </c>
      <c r="I72" s="11">
        <v>9.8662903479784867E-5</v>
      </c>
      <c r="J72" s="12">
        <f t="shared" si="0"/>
        <v>-4.5840559914053688E-6</v>
      </c>
      <c r="K72" s="38">
        <v>8.9700000000000002E-2</v>
      </c>
      <c r="L72" s="38">
        <v>1E-3</v>
      </c>
      <c r="M72" s="38">
        <v>9.0700000000000003E-2</v>
      </c>
      <c r="N72" s="10">
        <v>158.35175052690309</v>
      </c>
      <c r="O72" s="13">
        <v>9.4168440105544262E-7</v>
      </c>
      <c r="P72" s="40">
        <v>4195.1159903078269</v>
      </c>
      <c r="Q72" s="41">
        <v>2.4947468376865037E-5</v>
      </c>
      <c r="R72" s="10">
        <v>174910.51</v>
      </c>
      <c r="S72" s="10">
        <v>0</v>
      </c>
      <c r="T72" s="10">
        <v>0</v>
      </c>
      <c r="U72" s="10"/>
      <c r="V72" s="10">
        <v>15689.47</v>
      </c>
      <c r="W72" s="10">
        <v>174.93</v>
      </c>
      <c r="X72" s="10">
        <v>15820.109338798875</v>
      </c>
      <c r="Y72" s="10">
        <v>158.35175052690309</v>
      </c>
      <c r="Z72" s="10">
        <v>4195.1159903078269</v>
      </c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x14ac:dyDescent="0.3">
      <c r="A73" s="3">
        <v>6432</v>
      </c>
      <c r="B73" s="3" t="s">
        <v>154</v>
      </c>
      <c r="C73" s="3" t="s">
        <v>30</v>
      </c>
      <c r="D73" s="9" t="s">
        <v>155</v>
      </c>
      <c r="E73" s="10">
        <v>1269.7049729278503</v>
      </c>
      <c r="F73" s="11">
        <v>7.5506671885230822E-6</v>
      </c>
      <c r="G73" s="10">
        <v>402.74102586927211</v>
      </c>
      <c r="H73" s="11">
        <v>2.3950157826750812E-6</v>
      </c>
      <c r="I73" s="11">
        <v>9.6365564836922927E-6</v>
      </c>
      <c r="J73" s="12">
        <f t="shared" si="0"/>
        <v>-2.0858892951692105E-6</v>
      </c>
      <c r="K73" s="38">
        <v>8.9700000000000002E-2</v>
      </c>
      <c r="L73" s="38">
        <v>1E-3</v>
      </c>
      <c r="M73" s="38">
        <v>9.0700000000000003E-2</v>
      </c>
      <c r="N73" s="10">
        <v>66.045525172599611</v>
      </c>
      <c r="O73" s="13">
        <v>3.9275878294749387E-7</v>
      </c>
      <c r="P73" s="40">
        <v>336.69550069667253</v>
      </c>
      <c r="Q73" s="41">
        <v>2.0022569997275876E-6</v>
      </c>
      <c r="R73" s="10">
        <v>14037.97</v>
      </c>
      <c r="S73" s="10">
        <v>58860.159999999996</v>
      </c>
      <c r="T73" s="10">
        <v>0</v>
      </c>
      <c r="U73" s="10"/>
      <c r="V73" s="10">
        <v>1259.22</v>
      </c>
      <c r="W73" s="10">
        <v>72.959999999999994</v>
      </c>
      <c r="X73" s="10">
        <v>1269.7049729278503</v>
      </c>
      <c r="Y73" s="10">
        <v>66.045525172599611</v>
      </c>
      <c r="Z73" s="10">
        <v>336.69550069667253</v>
      </c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x14ac:dyDescent="0.3">
      <c r="A74" s="3">
        <v>6558</v>
      </c>
      <c r="B74" s="3" t="s">
        <v>156</v>
      </c>
      <c r="C74" s="3" t="s">
        <v>30</v>
      </c>
      <c r="D74" s="9" t="s">
        <v>157</v>
      </c>
      <c r="E74" s="10">
        <v>6547.003865029269</v>
      </c>
      <c r="F74" s="11">
        <v>3.8933648619819457E-5</v>
      </c>
      <c r="G74" s="10">
        <v>1801.6027398050965</v>
      </c>
      <c r="H74" s="11">
        <v>1.0713750819476882E-5</v>
      </c>
      <c r="I74" s="11">
        <v>3.8753051205903375E-5</v>
      </c>
      <c r="J74" s="12">
        <f t="shared" si="0"/>
        <v>1.8059741391608165E-7</v>
      </c>
      <c r="K74" s="38">
        <v>8.9700000000000002E-2</v>
      </c>
      <c r="L74" s="38">
        <v>1E-3</v>
      </c>
      <c r="M74" s="38">
        <v>9.0700000000000003E-2</v>
      </c>
      <c r="N74" s="10">
        <v>65.493335337686148</v>
      </c>
      <c r="O74" s="13">
        <v>3.8947502667559181E-7</v>
      </c>
      <c r="P74" s="40">
        <v>1736.1094044674103</v>
      </c>
      <c r="Q74" s="41">
        <v>1.032427579280129E-5</v>
      </c>
      <c r="R74" s="10">
        <v>72385.62</v>
      </c>
      <c r="S74" s="10">
        <v>0</v>
      </c>
      <c r="T74" s="10">
        <v>0</v>
      </c>
      <c r="U74" s="10"/>
      <c r="V74" s="10">
        <v>6492.94</v>
      </c>
      <c r="W74" s="10">
        <v>72.349999999999994</v>
      </c>
      <c r="X74" s="10">
        <v>6547.003865029269</v>
      </c>
      <c r="Y74" s="10">
        <v>65.493335337686148</v>
      </c>
      <c r="Z74" s="10">
        <v>1736.1094044674103</v>
      </c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x14ac:dyDescent="0.3">
      <c r="A75" s="3">
        <v>6607</v>
      </c>
      <c r="B75" s="3" t="s">
        <v>158</v>
      </c>
      <c r="C75" s="3" t="s">
        <v>30</v>
      </c>
      <c r="D75" s="9" t="s">
        <v>159</v>
      </c>
      <c r="E75" s="10">
        <v>13521.427276265227</v>
      </c>
      <c r="F75" s="11">
        <v>8.0409070968251114E-5</v>
      </c>
      <c r="G75" s="10">
        <v>3720.9011101341953</v>
      </c>
      <c r="H75" s="11">
        <v>2.2127412684888226E-5</v>
      </c>
      <c r="I75" s="11">
        <v>8.5459445041895097E-5</v>
      </c>
      <c r="J75" s="12">
        <f t="shared" si="0"/>
        <v>-5.0503740736439825E-6</v>
      </c>
      <c r="K75" s="38">
        <v>8.9700000000000002E-2</v>
      </c>
      <c r="L75" s="38">
        <v>1E-3</v>
      </c>
      <c r="M75" s="38">
        <v>9.0700000000000003E-2</v>
      </c>
      <c r="N75" s="10">
        <v>135.34082330805055</v>
      </c>
      <c r="O75" s="13">
        <v>8.0484327903618152E-7</v>
      </c>
      <c r="P75" s="40">
        <v>3585.5602868261449</v>
      </c>
      <c r="Q75" s="41">
        <v>2.1322569405852045E-5</v>
      </c>
      <c r="R75" s="10">
        <v>149495.51999999999</v>
      </c>
      <c r="S75" s="10">
        <v>0</v>
      </c>
      <c r="T75" s="10">
        <v>0</v>
      </c>
      <c r="U75" s="10"/>
      <c r="V75" s="10">
        <v>13409.77</v>
      </c>
      <c r="W75" s="10">
        <v>149.51</v>
      </c>
      <c r="X75" s="10">
        <v>13521.427276265227</v>
      </c>
      <c r="Y75" s="10">
        <v>135.34082330805055</v>
      </c>
      <c r="Z75" s="10">
        <v>3585.5602868261449</v>
      </c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x14ac:dyDescent="0.3">
      <c r="A76" s="3">
        <v>6536</v>
      </c>
      <c r="B76" s="3" t="s">
        <v>160</v>
      </c>
      <c r="C76" s="3" t="s">
        <v>30</v>
      </c>
      <c r="D76" s="9" t="s">
        <v>161</v>
      </c>
      <c r="E76" s="10">
        <v>43770.840960884118</v>
      </c>
      <c r="F76" s="11">
        <v>2.6029594252537444E-4</v>
      </c>
      <c r="G76" s="10">
        <v>12108.200303887912</v>
      </c>
      <c r="H76" s="11">
        <v>7.2004908774840872E-5</v>
      </c>
      <c r="I76" s="11">
        <v>2.6960841654357531E-4</v>
      </c>
      <c r="J76" s="12">
        <f t="shared" ref="J76:J139" si="1">F76-I76</f>
        <v>-9.312474018200866E-6</v>
      </c>
      <c r="K76" s="38">
        <v>8.9700000000000002E-2</v>
      </c>
      <c r="L76" s="38">
        <v>1E-3</v>
      </c>
      <c r="M76" s="38">
        <v>9.0700000000000003E-2</v>
      </c>
      <c r="N76" s="10">
        <v>501.2163765462812</v>
      </c>
      <c r="O76" s="13">
        <v>2.9806278855564398E-6</v>
      </c>
      <c r="P76" s="40">
        <v>11606.983927341631</v>
      </c>
      <c r="Q76" s="41">
        <v>6.9024280889284429E-5</v>
      </c>
      <c r="R76" s="10">
        <v>483937.52</v>
      </c>
      <c r="S76" s="10">
        <v>69555.64</v>
      </c>
      <c r="T76" s="10">
        <v>0</v>
      </c>
      <c r="U76" s="10"/>
      <c r="V76" s="10">
        <v>43409.39</v>
      </c>
      <c r="W76" s="10">
        <v>553.68999999999994</v>
      </c>
      <c r="X76" s="10">
        <v>43770.840960884118</v>
      </c>
      <c r="Y76" s="10">
        <v>501.2163765462812</v>
      </c>
      <c r="Z76" s="10">
        <v>11606.983927341631</v>
      </c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x14ac:dyDescent="0.3">
      <c r="A77" s="3">
        <v>6382</v>
      </c>
      <c r="B77" s="3" t="s">
        <v>162</v>
      </c>
      <c r="C77" s="3" t="s">
        <v>30</v>
      </c>
      <c r="D77" s="9" t="s">
        <v>163</v>
      </c>
      <c r="E77" s="10">
        <v>27736.552977130741</v>
      </c>
      <c r="F77" s="11">
        <v>1.6494341989086144E-4</v>
      </c>
      <c r="G77" s="10">
        <v>7703.7219052942255</v>
      </c>
      <c r="H77" s="11">
        <v>4.5812406393652028E-5</v>
      </c>
      <c r="I77" s="11">
        <v>1.5500129902457728E-4</v>
      </c>
      <c r="J77" s="12">
        <f t="shared" si="1"/>
        <v>9.9421208662841653E-6</v>
      </c>
      <c r="K77" s="38">
        <v>8.9700000000000002E-2</v>
      </c>
      <c r="L77" s="38">
        <v>1E-3</v>
      </c>
      <c r="M77" s="38">
        <v>9.0700000000000003E-2</v>
      </c>
      <c r="N77" s="10">
        <v>348.6490408474059</v>
      </c>
      <c r="O77" s="13">
        <v>2.0733421772509214E-6</v>
      </c>
      <c r="P77" s="40">
        <v>7355.0728644468199</v>
      </c>
      <c r="Q77" s="41">
        <v>4.3739064216401113E-5</v>
      </c>
      <c r="R77" s="10">
        <v>306660.76</v>
      </c>
      <c r="S77" s="10">
        <v>78434.740000000005</v>
      </c>
      <c r="T77" s="10">
        <v>0</v>
      </c>
      <c r="U77" s="10"/>
      <c r="V77" s="10">
        <v>27507.51</v>
      </c>
      <c r="W77" s="10">
        <v>385.15</v>
      </c>
      <c r="X77" s="10">
        <v>27736.552977130741</v>
      </c>
      <c r="Y77" s="10">
        <v>348.6490408474059</v>
      </c>
      <c r="Z77" s="10">
        <v>7355.0728644468199</v>
      </c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x14ac:dyDescent="0.3">
      <c r="A78" s="3">
        <v>6537</v>
      </c>
      <c r="B78" s="3" t="s">
        <v>164</v>
      </c>
      <c r="C78" s="3" t="s">
        <v>30</v>
      </c>
      <c r="D78" s="9" t="s">
        <v>165</v>
      </c>
      <c r="E78" s="10">
        <v>11713.044004321126</v>
      </c>
      <c r="F78" s="11">
        <v>6.9654997756853017E-5</v>
      </c>
      <c r="G78" s="10">
        <v>3271.7223503174296</v>
      </c>
      <c r="H78" s="11">
        <v>1.9456241510604207E-5</v>
      </c>
      <c r="I78" s="11">
        <v>6.7844655045608233E-5</v>
      </c>
      <c r="J78" s="12">
        <f t="shared" si="1"/>
        <v>1.8103427112447839E-6</v>
      </c>
      <c r="K78" s="38">
        <v>8.9700000000000002E-2</v>
      </c>
      <c r="L78" s="38">
        <v>1E-3</v>
      </c>
      <c r="M78" s="38">
        <v>9.0700000000000003E-2</v>
      </c>
      <c r="N78" s="10">
        <v>165.70221193591499</v>
      </c>
      <c r="O78" s="13">
        <v>9.853960419207613E-7</v>
      </c>
      <c r="P78" s="40">
        <v>3106.0201383815147</v>
      </c>
      <c r="Q78" s="41">
        <v>1.8470845468683448E-5</v>
      </c>
      <c r="R78" s="10">
        <v>115319.22</v>
      </c>
      <c r="S78" s="10">
        <v>53526.51</v>
      </c>
      <c r="T78" s="10">
        <v>0</v>
      </c>
      <c r="U78" s="10"/>
      <c r="V78" s="10">
        <v>11616.320000000002</v>
      </c>
      <c r="W78" s="10">
        <v>183.05</v>
      </c>
      <c r="X78" s="10">
        <v>11713.044004321126</v>
      </c>
      <c r="Y78" s="10">
        <v>165.70221193591499</v>
      </c>
      <c r="Z78" s="10">
        <v>3106.0201383815147</v>
      </c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x14ac:dyDescent="0.3">
      <c r="A79" s="3">
        <v>6605</v>
      </c>
      <c r="B79" s="3" t="s">
        <v>166</v>
      </c>
      <c r="C79" s="3" t="s">
        <v>30</v>
      </c>
      <c r="D79" s="9" t="s">
        <v>167</v>
      </c>
      <c r="E79" s="10">
        <v>17278.431878344061</v>
      </c>
      <c r="F79" s="11">
        <v>1.0275118349115674E-4</v>
      </c>
      <c r="G79" s="10">
        <v>4756.3565717603433</v>
      </c>
      <c r="H79" s="11">
        <v>2.8285047526034782E-5</v>
      </c>
      <c r="I79" s="11">
        <v>1.0172486693860478E-4</v>
      </c>
      <c r="J79" s="12">
        <f t="shared" si="1"/>
        <v>1.0263165525519526E-6</v>
      </c>
      <c r="K79" s="38">
        <v>8.9700000000000002E-2</v>
      </c>
      <c r="L79" s="38">
        <v>1E-3</v>
      </c>
      <c r="M79" s="38">
        <v>9.0700000000000003E-2</v>
      </c>
      <c r="N79" s="10">
        <v>174.52819700215468</v>
      </c>
      <c r="O79" s="13">
        <v>1.0378823102011625E-6</v>
      </c>
      <c r="P79" s="40">
        <v>4581.8283747581881</v>
      </c>
      <c r="Q79" s="41">
        <v>2.7247165215833617E-5</v>
      </c>
      <c r="R79" s="10">
        <v>191034.45</v>
      </c>
      <c r="S79" s="10">
        <v>1755.71</v>
      </c>
      <c r="T79" s="10">
        <v>0</v>
      </c>
      <c r="U79" s="10"/>
      <c r="V79" s="10">
        <v>17135.75</v>
      </c>
      <c r="W79" s="10">
        <v>192.8</v>
      </c>
      <c r="X79" s="10">
        <v>17278.431878344061</v>
      </c>
      <c r="Y79" s="10">
        <v>174.52819700215468</v>
      </c>
      <c r="Z79" s="10">
        <v>4581.8283747581881</v>
      </c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x14ac:dyDescent="0.3">
      <c r="A80" s="3">
        <v>6410</v>
      </c>
      <c r="B80" s="3" t="s">
        <v>168</v>
      </c>
      <c r="C80" s="3" t="s">
        <v>30</v>
      </c>
      <c r="D80" s="9" t="s">
        <v>169</v>
      </c>
      <c r="E80" s="10">
        <v>3167.7486427315366</v>
      </c>
      <c r="F80" s="11">
        <v>1.8837931840974754E-5</v>
      </c>
      <c r="G80" s="10">
        <v>871.73973474851925</v>
      </c>
      <c r="H80" s="11">
        <v>5.1840520061281093E-6</v>
      </c>
      <c r="I80" s="11">
        <v>2.8701047930689659E-5</v>
      </c>
      <c r="J80" s="12">
        <f t="shared" si="1"/>
        <v>-9.863116089714905E-6</v>
      </c>
      <c r="K80" s="38">
        <v>8.9700000000000002E-2</v>
      </c>
      <c r="L80" s="38">
        <v>1E-3</v>
      </c>
      <c r="M80" s="38">
        <v>9.0700000000000003E-2</v>
      </c>
      <c r="N80" s="10">
        <v>31.728284776584651</v>
      </c>
      <c r="O80" s="13">
        <v>1.8868140545928809E-7</v>
      </c>
      <c r="P80" s="40">
        <v>840.01144997193455</v>
      </c>
      <c r="Q80" s="41">
        <v>4.9953706006688203E-6</v>
      </c>
      <c r="R80" s="10">
        <v>35023.25</v>
      </c>
      <c r="S80" s="10">
        <v>0</v>
      </c>
      <c r="T80" s="10">
        <v>0</v>
      </c>
      <c r="U80" s="10"/>
      <c r="V80" s="10">
        <v>3141.59</v>
      </c>
      <c r="W80" s="10">
        <v>35.049999999999997</v>
      </c>
      <c r="X80" s="10">
        <v>3167.7486427315366</v>
      </c>
      <c r="Y80" s="10">
        <v>31.728284776584651</v>
      </c>
      <c r="Z80" s="10">
        <v>840.01144997193455</v>
      </c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x14ac:dyDescent="0.3">
      <c r="A81" s="3">
        <v>6542</v>
      </c>
      <c r="B81" s="3" t="s">
        <v>170</v>
      </c>
      <c r="C81" s="3" t="s">
        <v>30</v>
      </c>
      <c r="D81" s="9" t="s">
        <v>171</v>
      </c>
      <c r="E81" s="10">
        <v>3771.6152539567634</v>
      </c>
      <c r="F81" s="11">
        <v>2.242899898242954E-5</v>
      </c>
      <c r="G81" s="10">
        <v>1040.1898260958928</v>
      </c>
      <c r="H81" s="11">
        <v>6.1857891062887809E-6</v>
      </c>
      <c r="I81" s="11">
        <v>2.3056976170644068E-5</v>
      </c>
      <c r="J81" s="12">
        <f t="shared" si="1"/>
        <v>-6.2797718821452762E-7</v>
      </c>
      <c r="K81" s="38">
        <v>8.9700000000000002E-2</v>
      </c>
      <c r="L81" s="38">
        <v>1E-3</v>
      </c>
      <c r="M81" s="38">
        <v>9.0700000000000003E-2</v>
      </c>
      <c r="N81" s="10">
        <v>40.047341469789018</v>
      </c>
      <c r="O81" s="13">
        <v>2.381530778179431E-7</v>
      </c>
      <c r="P81" s="40">
        <v>1000.1424846261037</v>
      </c>
      <c r="Q81" s="41">
        <v>5.9476360284708379E-6</v>
      </c>
      <c r="R81" s="10">
        <v>41699.75</v>
      </c>
      <c r="S81" s="10">
        <v>2502</v>
      </c>
      <c r="T81" s="10">
        <v>0</v>
      </c>
      <c r="U81" s="10"/>
      <c r="V81" s="10">
        <v>3740.47</v>
      </c>
      <c r="W81" s="10">
        <v>44.24</v>
      </c>
      <c r="X81" s="10">
        <v>3771.6152539567634</v>
      </c>
      <c r="Y81" s="10">
        <v>40.047341469789018</v>
      </c>
      <c r="Z81" s="10">
        <v>1000.1424846261037</v>
      </c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15" customFormat="1" x14ac:dyDescent="0.3">
      <c r="A82" s="3">
        <v>6546</v>
      </c>
      <c r="B82" s="3" t="s">
        <v>172</v>
      </c>
      <c r="C82" s="3" t="s">
        <v>30</v>
      </c>
      <c r="D82" s="9" t="s">
        <v>173</v>
      </c>
      <c r="E82" s="10">
        <v>904.02526208938343</v>
      </c>
      <c r="F82" s="11">
        <v>5.3760472153732101E-6</v>
      </c>
      <c r="G82" s="10">
        <v>248.76919591671412</v>
      </c>
      <c r="H82" s="11">
        <v>1.479377843809028E-6</v>
      </c>
      <c r="I82" s="11">
        <v>2.34731286315149E-7</v>
      </c>
      <c r="J82" s="12">
        <f t="shared" si="1"/>
        <v>5.1413159290580614E-6</v>
      </c>
      <c r="K82" s="38">
        <v>8.9700000000000002E-2</v>
      </c>
      <c r="L82" s="38">
        <v>1E-3</v>
      </c>
      <c r="M82" s="38">
        <v>9.0700000000000003E-2</v>
      </c>
      <c r="N82" s="10">
        <v>9.0432400832547994</v>
      </c>
      <c r="O82" s="13">
        <v>5.3778237961149447E-8</v>
      </c>
      <c r="P82" s="40">
        <v>239.72595583345932</v>
      </c>
      <c r="Q82" s="41">
        <v>1.4255996058478786E-6</v>
      </c>
      <c r="R82" s="10">
        <v>9995.19</v>
      </c>
      <c r="S82" s="10">
        <v>0</v>
      </c>
      <c r="T82" s="10">
        <v>0</v>
      </c>
      <c r="U82" s="10"/>
      <c r="V82" s="10">
        <v>896.56</v>
      </c>
      <c r="W82" s="10">
        <v>9.99</v>
      </c>
      <c r="X82" s="10">
        <v>904.02526208938343</v>
      </c>
      <c r="Y82" s="10">
        <v>9.0432400832547994</v>
      </c>
      <c r="Z82" s="10">
        <v>239.72595583345932</v>
      </c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 x14ac:dyDescent="0.3">
      <c r="A83" s="3">
        <v>6553</v>
      </c>
      <c r="B83" s="3" t="s">
        <v>174</v>
      </c>
      <c r="C83" s="3" t="s">
        <v>30</v>
      </c>
      <c r="D83" s="9" t="s">
        <v>175</v>
      </c>
      <c r="E83" s="10">
        <v>25861.680651713166</v>
      </c>
      <c r="F83" s="11">
        <v>1.5379395032742699E-4</v>
      </c>
      <c r="G83" s="10">
        <v>7116.7517039915301</v>
      </c>
      <c r="H83" s="11">
        <v>4.2321818631837465E-5</v>
      </c>
      <c r="I83" s="11">
        <v>1.4925105610332599E-4</v>
      </c>
      <c r="J83" s="12">
        <f t="shared" si="1"/>
        <v>4.5428942241010014E-6</v>
      </c>
      <c r="K83" s="38">
        <v>8.9700000000000002E-2</v>
      </c>
      <c r="L83" s="38">
        <v>1E-3</v>
      </c>
      <c r="M83" s="38">
        <v>9.0700000000000003E-2</v>
      </c>
      <c r="N83" s="10">
        <v>258.85030048115209</v>
      </c>
      <c r="O83" s="13">
        <v>1.5393280425416099E-6</v>
      </c>
      <c r="P83" s="40">
        <v>6857.9014035103783</v>
      </c>
      <c r="Q83" s="41">
        <v>4.0782490589295855E-5</v>
      </c>
      <c r="R83" s="10">
        <v>285931.32</v>
      </c>
      <c r="S83" s="10">
        <v>0</v>
      </c>
      <c r="T83" s="10">
        <v>0</v>
      </c>
      <c r="U83" s="10"/>
      <c r="V83" s="10">
        <v>25648.12</v>
      </c>
      <c r="W83" s="10">
        <v>285.95</v>
      </c>
      <c r="X83" s="10">
        <v>25861.680651713166</v>
      </c>
      <c r="Y83" s="10">
        <v>258.85030048115209</v>
      </c>
      <c r="Z83" s="10">
        <v>6857.9014035103783</v>
      </c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x14ac:dyDescent="0.3">
      <c r="A84" s="3">
        <v>6434</v>
      </c>
      <c r="B84" s="3" t="s">
        <v>176</v>
      </c>
      <c r="C84" s="3" t="s">
        <v>30</v>
      </c>
      <c r="D84" s="9" t="s">
        <v>177</v>
      </c>
      <c r="E84" s="10">
        <v>7509.7439828020024</v>
      </c>
      <c r="F84" s="11">
        <v>4.4658860675639684E-5</v>
      </c>
      <c r="G84" s="10">
        <v>2066.620638153443</v>
      </c>
      <c r="H84" s="11">
        <v>1.2289756263336724E-5</v>
      </c>
      <c r="I84" s="11">
        <v>5.0156667892260539E-5</v>
      </c>
      <c r="J84" s="12">
        <f t="shared" si="1"/>
        <v>-5.4978072166208557E-6</v>
      </c>
      <c r="K84" s="38">
        <v>8.9700000000000002E-2</v>
      </c>
      <c r="L84" s="38">
        <v>1E-3</v>
      </c>
      <c r="M84" s="38">
        <v>9.0700000000000003E-2</v>
      </c>
      <c r="N84" s="10">
        <v>75.215497349113249</v>
      </c>
      <c r="O84" s="13">
        <v>4.472906698890799E-7</v>
      </c>
      <c r="P84" s="40">
        <v>1991.4051408043299</v>
      </c>
      <c r="Q84" s="41">
        <v>1.1842465593447646E-5</v>
      </c>
      <c r="R84" s="10">
        <v>83029.39</v>
      </c>
      <c r="S84" s="10">
        <v>0</v>
      </c>
      <c r="T84" s="10">
        <v>0</v>
      </c>
      <c r="U84" s="10"/>
      <c r="V84" s="10">
        <v>7447.73</v>
      </c>
      <c r="W84" s="10">
        <v>83.09</v>
      </c>
      <c r="X84" s="10">
        <v>7509.7439828020024</v>
      </c>
      <c r="Y84" s="10">
        <v>75.215497349113249</v>
      </c>
      <c r="Z84" s="10">
        <v>1991.4051408043299</v>
      </c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x14ac:dyDescent="0.3">
      <c r="A85" s="3">
        <v>6562</v>
      </c>
      <c r="B85" s="3" t="s">
        <v>178</v>
      </c>
      <c r="C85" s="3" t="s">
        <v>30</v>
      </c>
      <c r="D85" s="9" t="s">
        <v>179</v>
      </c>
      <c r="E85" s="10">
        <v>3020.7346300467948</v>
      </c>
      <c r="F85" s="11">
        <v>1.7963670571231051E-5</v>
      </c>
      <c r="G85" s="10">
        <v>852.74258361591171</v>
      </c>
      <c r="H85" s="11">
        <v>5.0710799623929187E-6</v>
      </c>
      <c r="I85" s="11">
        <v>6.3637903446779072E-6</v>
      </c>
      <c r="J85" s="12">
        <f t="shared" si="1"/>
        <v>1.1599880226553144E-5</v>
      </c>
      <c r="K85" s="38">
        <v>8.9700000000000002E-2</v>
      </c>
      <c r="L85" s="38">
        <v>1E-3</v>
      </c>
      <c r="M85" s="38">
        <v>9.0700000000000003E-2</v>
      </c>
      <c r="N85" s="10">
        <v>51.715746341976633</v>
      </c>
      <c r="O85" s="13">
        <v>3.0754261608813486E-7</v>
      </c>
      <c r="P85" s="40">
        <v>801.02683727393503</v>
      </c>
      <c r="Q85" s="41">
        <v>4.7635373463047836E-6</v>
      </c>
      <c r="R85" s="10">
        <v>33396.5</v>
      </c>
      <c r="S85" s="10">
        <v>23699.54</v>
      </c>
      <c r="T85" s="10">
        <v>0</v>
      </c>
      <c r="U85" s="10"/>
      <c r="V85" s="10">
        <v>2995.79</v>
      </c>
      <c r="W85" s="10">
        <v>57.129999999999995</v>
      </c>
      <c r="X85" s="10">
        <v>3020.7346300467948</v>
      </c>
      <c r="Y85" s="10">
        <v>51.715746341976633</v>
      </c>
      <c r="Z85" s="10">
        <v>801.02683727393503</v>
      </c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x14ac:dyDescent="0.3">
      <c r="A86" s="3">
        <v>6601</v>
      </c>
      <c r="B86" s="3" t="s">
        <v>180</v>
      </c>
      <c r="C86" s="3" t="s">
        <v>30</v>
      </c>
      <c r="D86" s="9" t="s">
        <v>181</v>
      </c>
      <c r="E86" s="10">
        <v>107336.63473301915</v>
      </c>
      <c r="F86" s="11">
        <v>6.3830828679533604E-4</v>
      </c>
      <c r="G86" s="10">
        <v>29544.766973736649</v>
      </c>
      <c r="H86" s="11">
        <v>1.7569648645759077E-4</v>
      </c>
      <c r="I86" s="11">
        <v>5.6408102846161644E-4</v>
      </c>
      <c r="J86" s="12">
        <f t="shared" si="1"/>
        <v>7.4227258333719602E-5</v>
      </c>
      <c r="K86" s="38">
        <v>8.9700000000000002E-2</v>
      </c>
      <c r="L86" s="38">
        <v>1E-3</v>
      </c>
      <c r="M86" s="38">
        <v>9.0700000000000003E-2</v>
      </c>
      <c r="N86" s="10">
        <v>1081.6493636717044</v>
      </c>
      <c r="O86" s="13">
        <v>6.4323402159557421E-6</v>
      </c>
      <c r="P86" s="40">
        <v>28463.117610064943</v>
      </c>
      <c r="Q86" s="41">
        <v>1.6926414624163501E-4</v>
      </c>
      <c r="R86" s="10">
        <v>1186737.29</v>
      </c>
      <c r="S86" s="10">
        <v>8040</v>
      </c>
      <c r="T86" s="10">
        <v>0</v>
      </c>
      <c r="U86" s="10"/>
      <c r="V86" s="10">
        <v>106450.27</v>
      </c>
      <c r="W86" s="10">
        <v>1194.8900000000001</v>
      </c>
      <c r="X86" s="10">
        <v>107336.63473301915</v>
      </c>
      <c r="Y86" s="10">
        <v>1081.6493636717044</v>
      </c>
      <c r="Z86" s="10">
        <v>28463.117610064943</v>
      </c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x14ac:dyDescent="0.3">
      <c r="A87" s="3">
        <v>6564</v>
      </c>
      <c r="B87" s="3" t="s">
        <v>182</v>
      </c>
      <c r="C87" s="3" t="s">
        <v>30</v>
      </c>
      <c r="D87" s="9" t="s">
        <v>183</v>
      </c>
      <c r="E87" s="10">
        <v>7994.6583095524775</v>
      </c>
      <c r="F87" s="11">
        <v>4.7542543715642733E-5</v>
      </c>
      <c r="G87" s="10">
        <v>2199.9879720709509</v>
      </c>
      <c r="H87" s="11">
        <v>1.3082863617960712E-5</v>
      </c>
      <c r="I87" s="11">
        <v>4.7524841977781449E-5</v>
      </c>
      <c r="J87" s="12">
        <f t="shared" si="1"/>
        <v>1.7701737861283966E-8</v>
      </c>
      <c r="K87" s="38">
        <v>8.9700000000000002E-2</v>
      </c>
      <c r="L87" s="38">
        <v>1E-3</v>
      </c>
      <c r="M87" s="38">
        <v>9.0700000000000003E-2</v>
      </c>
      <c r="N87" s="10">
        <v>79.995107723446111</v>
      </c>
      <c r="O87" s="13">
        <v>4.7571400286554324E-7</v>
      </c>
      <c r="P87" s="40">
        <v>2119.992864347505</v>
      </c>
      <c r="Q87" s="41">
        <v>1.2607149615095169E-5</v>
      </c>
      <c r="R87" s="10">
        <v>87556.13</v>
      </c>
      <c r="S87" s="10">
        <v>0</v>
      </c>
      <c r="T87" s="10">
        <v>0</v>
      </c>
      <c r="U87" s="10"/>
      <c r="V87" s="10">
        <v>7928.6399999999994</v>
      </c>
      <c r="W87" s="10">
        <v>88.37</v>
      </c>
      <c r="X87" s="10">
        <v>7994.6583095524775</v>
      </c>
      <c r="Y87" s="10">
        <v>79.995107723446111</v>
      </c>
      <c r="Z87" s="10">
        <v>2119.992864347505</v>
      </c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x14ac:dyDescent="0.3">
      <c r="A88" s="3">
        <v>6554</v>
      </c>
      <c r="B88" s="3" t="s">
        <v>184</v>
      </c>
      <c r="C88" s="3" t="s">
        <v>30</v>
      </c>
      <c r="D88" s="9" t="s">
        <v>185</v>
      </c>
      <c r="E88" s="10">
        <v>3940.6813685442166</v>
      </c>
      <c r="F88" s="11">
        <v>2.3434399442634801E-5</v>
      </c>
      <c r="G88" s="10">
        <v>1084.4246794018004</v>
      </c>
      <c r="H88" s="11">
        <v>6.4488444321853641E-6</v>
      </c>
      <c r="I88" s="11">
        <v>2.4333275416678473E-5</v>
      </c>
      <c r="J88" s="12">
        <f t="shared" si="1"/>
        <v>-8.9887597404367161E-7</v>
      </c>
      <c r="K88" s="38">
        <v>8.9700000000000002E-2</v>
      </c>
      <c r="L88" s="38">
        <v>1E-3</v>
      </c>
      <c r="M88" s="38">
        <v>9.0700000000000003E-2</v>
      </c>
      <c r="N88" s="10">
        <v>39.449890172997407</v>
      </c>
      <c r="O88" s="13">
        <v>2.3460016119588516E-7</v>
      </c>
      <c r="P88" s="40">
        <v>1044.974789228803</v>
      </c>
      <c r="Q88" s="41">
        <v>6.2142442709894798E-6</v>
      </c>
      <c r="R88" s="10">
        <v>43569</v>
      </c>
      <c r="S88" s="10">
        <v>0</v>
      </c>
      <c r="T88" s="10">
        <v>0</v>
      </c>
      <c r="U88" s="10"/>
      <c r="V88" s="10">
        <v>3908.14</v>
      </c>
      <c r="W88" s="10">
        <v>43.58</v>
      </c>
      <c r="X88" s="10">
        <v>3940.6813685442166</v>
      </c>
      <c r="Y88" s="10">
        <v>39.449890172997407</v>
      </c>
      <c r="Z88" s="10">
        <v>1044.974789228803</v>
      </c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x14ac:dyDescent="0.3">
      <c r="A89" s="3">
        <v>6390</v>
      </c>
      <c r="B89" s="3" t="s">
        <v>186</v>
      </c>
      <c r="C89" s="3" t="s">
        <v>30</v>
      </c>
      <c r="D89" s="9" t="s">
        <v>187</v>
      </c>
      <c r="E89" s="10">
        <v>2504.7840117295414</v>
      </c>
      <c r="F89" s="11">
        <v>1.4895421263171001E-5</v>
      </c>
      <c r="G89" s="10">
        <v>696.03688882056565</v>
      </c>
      <c r="H89" s="11">
        <v>4.1391843069655944E-6</v>
      </c>
      <c r="I89" s="11">
        <v>1.416246308372885E-5</v>
      </c>
      <c r="J89" s="12">
        <f t="shared" si="1"/>
        <v>7.3295817944215081E-7</v>
      </c>
      <c r="K89" s="38">
        <v>8.9700000000000002E-2</v>
      </c>
      <c r="L89" s="38">
        <v>1E-3</v>
      </c>
      <c r="M89" s="38">
        <v>9.0700000000000003E-2</v>
      </c>
      <c r="N89" s="10">
        <v>31.827859992716586</v>
      </c>
      <c r="O89" s="13">
        <v>1.8927355822963107E-7</v>
      </c>
      <c r="P89" s="40">
        <v>664.20902882784901</v>
      </c>
      <c r="Q89" s="41">
        <v>3.9499107487359629E-6</v>
      </c>
      <c r="R89" s="10">
        <v>27693.25</v>
      </c>
      <c r="S89" s="10">
        <v>7439.95</v>
      </c>
      <c r="T89" s="10">
        <v>0</v>
      </c>
      <c r="U89" s="10"/>
      <c r="V89" s="10">
        <v>2484.1</v>
      </c>
      <c r="W89" s="10">
        <v>35.159999999999997</v>
      </c>
      <c r="X89" s="10">
        <v>2504.7840117295414</v>
      </c>
      <c r="Y89" s="10">
        <v>31.827859992716586</v>
      </c>
      <c r="Z89" s="10">
        <v>664.20902882784901</v>
      </c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x14ac:dyDescent="0.3">
      <c r="A90" s="3">
        <v>6556</v>
      </c>
      <c r="B90" s="3" t="s">
        <v>188</v>
      </c>
      <c r="C90" s="3" t="s">
        <v>30</v>
      </c>
      <c r="D90" s="9" t="s">
        <v>189</v>
      </c>
      <c r="E90" s="10">
        <v>6418.9867247655193</v>
      </c>
      <c r="F90" s="11">
        <v>3.8172357736371857E-5</v>
      </c>
      <c r="G90" s="10">
        <v>1783.3070584793657</v>
      </c>
      <c r="H90" s="11">
        <v>1.0604950268464375E-5</v>
      </c>
      <c r="I90" s="11">
        <v>3.5003124283174291E-5</v>
      </c>
      <c r="J90" s="12">
        <f t="shared" si="1"/>
        <v>3.1692334531975656E-6</v>
      </c>
      <c r="K90" s="38">
        <v>8.9700000000000002E-2</v>
      </c>
      <c r="L90" s="38">
        <v>1E-3</v>
      </c>
      <c r="M90" s="38">
        <v>9.0700000000000003E-2</v>
      </c>
      <c r="N90" s="10">
        <v>81.144748855151164</v>
      </c>
      <c r="O90" s="13">
        <v>4.8255067575950316E-7</v>
      </c>
      <c r="P90" s="40">
        <v>1702.1623096242145</v>
      </c>
      <c r="Q90" s="41">
        <v>1.0122399592704871E-5</v>
      </c>
      <c r="R90" s="10">
        <v>70970.5</v>
      </c>
      <c r="S90" s="10">
        <v>18653.25</v>
      </c>
      <c r="T90" s="10">
        <v>0</v>
      </c>
      <c r="U90" s="10"/>
      <c r="V90" s="10">
        <v>6365.9800000000005</v>
      </c>
      <c r="W90" s="10">
        <v>89.64</v>
      </c>
      <c r="X90" s="10">
        <v>6418.9867247655193</v>
      </c>
      <c r="Y90" s="10">
        <v>81.144748855151164</v>
      </c>
      <c r="Z90" s="10">
        <v>1702.1623096242145</v>
      </c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x14ac:dyDescent="0.3">
      <c r="A91" s="3">
        <v>6575</v>
      </c>
      <c r="B91" s="3" t="s">
        <v>190</v>
      </c>
      <c r="C91" s="3" t="s">
        <v>30</v>
      </c>
      <c r="D91" s="9" t="s">
        <v>191</v>
      </c>
      <c r="E91" s="10">
        <v>35307.300716910977</v>
      </c>
      <c r="F91" s="11">
        <v>2.0996505701930971E-4</v>
      </c>
      <c r="G91" s="10">
        <v>9716.0471898838314</v>
      </c>
      <c r="H91" s="11">
        <v>5.7779279661816759E-5</v>
      </c>
      <c r="I91" s="11">
        <v>2.0096969102461121E-4</v>
      </c>
      <c r="J91" s="12">
        <f t="shared" si="1"/>
        <v>8.995365994698501E-6</v>
      </c>
      <c r="K91" s="38">
        <v>8.9700000000000002E-2</v>
      </c>
      <c r="L91" s="38">
        <v>1E-3</v>
      </c>
      <c r="M91" s="38">
        <v>9.0700000000000003E-2</v>
      </c>
      <c r="N91" s="10">
        <v>353.39244205223633</v>
      </c>
      <c r="O91" s="13">
        <v>2.1015501819472606E-6</v>
      </c>
      <c r="P91" s="40">
        <v>9362.6547478315952</v>
      </c>
      <c r="Q91" s="41">
        <v>5.5677729479869498E-5</v>
      </c>
      <c r="R91" s="10">
        <v>390366.63</v>
      </c>
      <c r="S91" s="10">
        <v>0</v>
      </c>
      <c r="T91" s="10">
        <v>0</v>
      </c>
      <c r="U91" s="10"/>
      <c r="V91" s="10">
        <v>35015.74</v>
      </c>
      <c r="W91" s="10">
        <v>390.39</v>
      </c>
      <c r="X91" s="10">
        <v>35307.300716910977</v>
      </c>
      <c r="Y91" s="10">
        <v>353.39244205223633</v>
      </c>
      <c r="Z91" s="10">
        <v>9362.6547478315952</v>
      </c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x14ac:dyDescent="0.3">
      <c r="A92" s="3">
        <v>6573</v>
      </c>
      <c r="B92" s="3" t="s">
        <v>192</v>
      </c>
      <c r="C92" s="3" t="s">
        <v>30</v>
      </c>
      <c r="D92" s="9" t="s">
        <v>193</v>
      </c>
      <c r="E92" s="10">
        <v>2097.0671665369805</v>
      </c>
      <c r="F92" s="11">
        <v>1.2470815334358474E-5</v>
      </c>
      <c r="G92" s="10">
        <v>597.06291300585042</v>
      </c>
      <c r="H92" s="11">
        <v>3.5506069857485397E-6</v>
      </c>
      <c r="I92" s="11">
        <v>3.7790967275630546E-5</v>
      </c>
      <c r="J92" s="12">
        <f t="shared" si="1"/>
        <v>-2.5320151941272072E-5</v>
      </c>
      <c r="K92" s="38">
        <v>8.9700000000000002E-2</v>
      </c>
      <c r="L92" s="38">
        <v>1E-3</v>
      </c>
      <c r="M92" s="38">
        <v>9.0700000000000003E-2</v>
      </c>
      <c r="N92" s="10">
        <v>40.970675292103316</v>
      </c>
      <c r="O92" s="13">
        <v>2.4364394896112347E-7</v>
      </c>
      <c r="P92" s="40">
        <v>556.09223771374707</v>
      </c>
      <c r="Q92" s="41">
        <v>3.3069630367874158E-6</v>
      </c>
      <c r="R92" s="10">
        <v>23185.17</v>
      </c>
      <c r="S92" s="10">
        <v>22032.44</v>
      </c>
      <c r="T92" s="10">
        <v>0</v>
      </c>
      <c r="U92" s="10"/>
      <c r="V92" s="10">
        <v>2079.75</v>
      </c>
      <c r="W92" s="10">
        <v>45.26</v>
      </c>
      <c r="X92" s="10">
        <v>2097.0671665369805</v>
      </c>
      <c r="Y92" s="10">
        <v>40.970675292103316</v>
      </c>
      <c r="Z92" s="10">
        <v>556.09223771374707</v>
      </c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x14ac:dyDescent="0.3">
      <c r="A93" s="3">
        <v>6583</v>
      </c>
      <c r="B93" s="3" t="s">
        <v>194</v>
      </c>
      <c r="C93" s="3" t="s">
        <v>30</v>
      </c>
      <c r="D93" s="9" t="s">
        <v>195</v>
      </c>
      <c r="E93" s="10">
        <v>4236.1916339592881</v>
      </c>
      <c r="F93" s="11">
        <v>2.5191736550479709E-5</v>
      </c>
      <c r="G93" s="10">
        <v>1165.7561114340849</v>
      </c>
      <c r="H93" s="11">
        <v>6.9325052733535923E-6</v>
      </c>
      <c r="I93" s="11">
        <v>1.9650004551724984E-5</v>
      </c>
      <c r="J93" s="12">
        <f t="shared" si="1"/>
        <v>5.541731998754725E-6</v>
      </c>
      <c r="K93" s="38">
        <v>8.9700000000000002E-2</v>
      </c>
      <c r="L93" s="38">
        <v>1E-3</v>
      </c>
      <c r="M93" s="38">
        <v>9.0700000000000003E-2</v>
      </c>
      <c r="N93" s="10">
        <v>42.419042072204185</v>
      </c>
      <c r="O93" s="13">
        <v>2.5225708016611238E-7</v>
      </c>
      <c r="P93" s="40">
        <v>1123.3370693618808</v>
      </c>
      <c r="Q93" s="41">
        <v>6.6802481931874804E-6</v>
      </c>
      <c r="R93" s="10">
        <v>46836.22</v>
      </c>
      <c r="S93" s="10">
        <v>0</v>
      </c>
      <c r="T93" s="10">
        <v>0</v>
      </c>
      <c r="U93" s="10"/>
      <c r="V93" s="10">
        <v>4201.21</v>
      </c>
      <c r="W93" s="10">
        <v>46.86</v>
      </c>
      <c r="X93" s="10">
        <v>4236.1916339592881</v>
      </c>
      <c r="Y93" s="10">
        <v>42.419042072204185</v>
      </c>
      <c r="Z93" s="10">
        <v>1123.3370693618808</v>
      </c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x14ac:dyDescent="0.3">
      <c r="A94" s="3">
        <v>6353</v>
      </c>
      <c r="B94" s="3" t="s">
        <v>196</v>
      </c>
      <c r="C94" s="3" t="s">
        <v>30</v>
      </c>
      <c r="D94" s="9" t="s">
        <v>197</v>
      </c>
      <c r="E94" s="10">
        <v>9391.8359264008013</v>
      </c>
      <c r="F94" s="11">
        <v>5.585126378291066E-5</v>
      </c>
      <c r="G94" s="10">
        <v>2601.7527980218101</v>
      </c>
      <c r="H94" s="11">
        <v>1.5472074145989587E-5</v>
      </c>
      <c r="I94" s="11">
        <v>6.4698588630691251E-5</v>
      </c>
      <c r="J94" s="12">
        <f t="shared" si="1"/>
        <v>-8.8473248477805908E-6</v>
      </c>
      <c r="K94" s="38">
        <v>8.9700000000000002E-2</v>
      </c>
      <c r="L94" s="38">
        <v>1E-3</v>
      </c>
      <c r="M94" s="38">
        <v>9.0700000000000003E-2</v>
      </c>
      <c r="N94" s="10">
        <v>111.26172558887359</v>
      </c>
      <c r="O94" s="13">
        <v>6.6164997275324094E-7</v>
      </c>
      <c r="P94" s="40">
        <v>2490.4910724329366</v>
      </c>
      <c r="Q94" s="41">
        <v>1.4810424173236346E-5</v>
      </c>
      <c r="R94" s="10">
        <v>103838.06</v>
      </c>
      <c r="S94" s="10">
        <v>19005</v>
      </c>
      <c r="T94" s="10">
        <v>0</v>
      </c>
      <c r="U94" s="10"/>
      <c r="V94" s="10">
        <v>9314.2800000000007</v>
      </c>
      <c r="W94" s="10">
        <v>122.91</v>
      </c>
      <c r="X94" s="10">
        <v>9391.8359264008013</v>
      </c>
      <c r="Y94" s="10">
        <v>111.26172558887359</v>
      </c>
      <c r="Z94" s="10">
        <v>2490.4910724329366</v>
      </c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x14ac:dyDescent="0.3">
      <c r="A95" s="3">
        <v>6584</v>
      </c>
      <c r="B95" s="3" t="s">
        <v>198</v>
      </c>
      <c r="C95" s="3" t="s">
        <v>30</v>
      </c>
      <c r="D95" s="9" t="s">
        <v>199</v>
      </c>
      <c r="E95" s="10">
        <v>15340.418143637611</v>
      </c>
      <c r="F95" s="11">
        <v>9.1226225308302868E-5</v>
      </c>
      <c r="G95" s="10">
        <v>4221.467352358367</v>
      </c>
      <c r="H95" s="11">
        <v>2.5104174359002834E-5</v>
      </c>
      <c r="I95" s="11">
        <v>7.6795236769921498E-5</v>
      </c>
      <c r="J95" s="12">
        <f t="shared" si="1"/>
        <v>1.443098853838137E-5</v>
      </c>
      <c r="K95" s="38">
        <v>8.9700000000000002E-2</v>
      </c>
      <c r="L95" s="38">
        <v>1E-3</v>
      </c>
      <c r="M95" s="38">
        <v>9.0700000000000003E-2</v>
      </c>
      <c r="N95" s="10">
        <v>153.55403556781897</v>
      </c>
      <c r="O95" s="13">
        <v>9.1315340393891702E-7</v>
      </c>
      <c r="P95" s="40">
        <v>4067.9133167905479</v>
      </c>
      <c r="Q95" s="41">
        <v>2.4191020955063916E-5</v>
      </c>
      <c r="R95" s="10">
        <v>169607.18</v>
      </c>
      <c r="S95" s="10">
        <v>0</v>
      </c>
      <c r="T95" s="10">
        <v>0</v>
      </c>
      <c r="U95" s="10"/>
      <c r="V95" s="10">
        <v>15213.74</v>
      </c>
      <c r="W95" s="10">
        <v>169.63</v>
      </c>
      <c r="X95" s="10">
        <v>15340.418143637611</v>
      </c>
      <c r="Y95" s="10">
        <v>153.55403556781897</v>
      </c>
      <c r="Z95" s="10">
        <v>4067.9133167905479</v>
      </c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x14ac:dyDescent="0.3">
      <c r="A96" s="3">
        <v>6366</v>
      </c>
      <c r="B96" s="3" t="s">
        <v>200</v>
      </c>
      <c r="C96" s="3" t="s">
        <v>30</v>
      </c>
      <c r="D96" s="9" t="s">
        <v>201</v>
      </c>
      <c r="E96" s="10">
        <v>13052.343676532246</v>
      </c>
      <c r="F96" s="11">
        <v>7.7619529916828154E-5</v>
      </c>
      <c r="G96" s="10">
        <v>3591.8403352708642</v>
      </c>
      <c r="H96" s="11">
        <v>2.1359915526994294E-5</v>
      </c>
      <c r="I96" s="11">
        <v>8.1509557086248722E-5</v>
      </c>
      <c r="J96" s="12">
        <f t="shared" si="1"/>
        <v>-3.8900271694205677E-6</v>
      </c>
      <c r="K96" s="38">
        <v>8.9700000000000002E-2</v>
      </c>
      <c r="L96" s="38">
        <v>1E-3</v>
      </c>
      <c r="M96" s="38">
        <v>9.0700000000000003E-2</v>
      </c>
      <c r="N96" s="10">
        <v>130.66984044222525</v>
      </c>
      <c r="O96" s="13">
        <v>7.7706593090009238E-7</v>
      </c>
      <c r="P96" s="40">
        <v>3461.1704948286388</v>
      </c>
      <c r="Q96" s="41">
        <v>2.0582849596094202E-5</v>
      </c>
      <c r="R96" s="10">
        <v>144309.17000000001</v>
      </c>
      <c r="S96" s="10">
        <v>0</v>
      </c>
      <c r="T96" s="10">
        <v>0</v>
      </c>
      <c r="U96" s="10"/>
      <c r="V96" s="10">
        <v>12944.56</v>
      </c>
      <c r="W96" s="10">
        <v>144.35</v>
      </c>
      <c r="X96" s="10">
        <v>13052.343676532246</v>
      </c>
      <c r="Y96" s="10">
        <v>130.66984044222525</v>
      </c>
      <c r="Z96" s="10">
        <v>3461.1704948286388</v>
      </c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x14ac:dyDescent="0.3">
      <c r="A97" s="3">
        <v>6587</v>
      </c>
      <c r="B97" s="3" t="s">
        <v>202</v>
      </c>
      <c r="C97" s="3" t="s">
        <v>30</v>
      </c>
      <c r="D97" s="9" t="s">
        <v>203</v>
      </c>
      <c r="E97" s="10">
        <v>6408.3287130091558</v>
      </c>
      <c r="F97" s="11">
        <v>3.8108976792467937E-5</v>
      </c>
      <c r="G97" s="10">
        <v>1763.5077595465409</v>
      </c>
      <c r="H97" s="11">
        <v>1.0487208021253112E-5</v>
      </c>
      <c r="I97" s="11">
        <v>3.2654977447155329E-5</v>
      </c>
      <c r="J97" s="12">
        <f t="shared" si="1"/>
        <v>5.4539993453126079E-6</v>
      </c>
      <c r="K97" s="38">
        <v>8.9700000000000002E-2</v>
      </c>
      <c r="L97" s="38">
        <v>1E-3</v>
      </c>
      <c r="M97" s="38">
        <v>9.0700000000000003E-2</v>
      </c>
      <c r="N97" s="10">
        <v>64.171700650844102</v>
      </c>
      <c r="O97" s="13">
        <v>3.8161554445103941E-7</v>
      </c>
      <c r="P97" s="40">
        <v>1699.3360588956969</v>
      </c>
      <c r="Q97" s="41">
        <v>1.0105592476802075E-5</v>
      </c>
      <c r="R97" s="10">
        <v>70852.009999999995</v>
      </c>
      <c r="S97" s="10">
        <v>0</v>
      </c>
      <c r="T97" s="10">
        <v>0</v>
      </c>
      <c r="U97" s="10"/>
      <c r="V97" s="10">
        <v>6355.41</v>
      </c>
      <c r="W97" s="10">
        <v>70.89</v>
      </c>
      <c r="X97" s="10">
        <v>6408.3287130091558</v>
      </c>
      <c r="Y97" s="10">
        <v>64.171700650844102</v>
      </c>
      <c r="Z97" s="10">
        <v>1699.3360588956969</v>
      </c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x14ac:dyDescent="0.3">
      <c r="A98" s="3">
        <v>6604</v>
      </c>
      <c r="B98" s="3" t="s">
        <v>204</v>
      </c>
      <c r="C98" s="3" t="s">
        <v>30</v>
      </c>
      <c r="D98" s="9" t="s">
        <v>205</v>
      </c>
      <c r="E98" s="10">
        <v>49262.409247330579</v>
      </c>
      <c r="F98" s="11">
        <v>2.9295313877025471E-4</v>
      </c>
      <c r="G98" s="10">
        <v>13650.086135279586</v>
      </c>
      <c r="H98" s="11">
        <v>8.1174178017515014E-5</v>
      </c>
      <c r="I98" s="11">
        <v>3.2812579073580693E-4</v>
      </c>
      <c r="J98" s="12">
        <f t="shared" si="1"/>
        <v>-3.5172651965552219E-5</v>
      </c>
      <c r="K98" s="38">
        <v>8.9700000000000002E-2</v>
      </c>
      <c r="L98" s="38">
        <v>1E-3</v>
      </c>
      <c r="M98" s="38">
        <v>9.0700000000000003E-2</v>
      </c>
      <c r="N98" s="10">
        <v>586.86916700449626</v>
      </c>
      <c r="O98" s="13">
        <v>3.4899869321914706E-6</v>
      </c>
      <c r="P98" s="40">
        <v>13063.21696827509</v>
      </c>
      <c r="Q98" s="41">
        <v>7.7684191085323546E-5</v>
      </c>
      <c r="R98" s="10">
        <v>544654.30000000005</v>
      </c>
      <c r="S98" s="10">
        <v>103511.47</v>
      </c>
      <c r="T98" s="10">
        <v>0</v>
      </c>
      <c r="U98" s="10"/>
      <c r="V98" s="10">
        <v>48855.61</v>
      </c>
      <c r="W98" s="10">
        <v>648.30999999999995</v>
      </c>
      <c r="X98" s="10">
        <v>49262.409247330579</v>
      </c>
      <c r="Y98" s="10">
        <v>586.86916700449626</v>
      </c>
      <c r="Z98" s="10">
        <v>13063.21696827509</v>
      </c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x14ac:dyDescent="0.3">
      <c r="A99" s="3">
        <v>6588</v>
      </c>
      <c r="B99" s="3" t="s">
        <v>206</v>
      </c>
      <c r="C99" s="3" t="s">
        <v>30</v>
      </c>
      <c r="D99" s="9" t="s">
        <v>207</v>
      </c>
      <c r="E99" s="10">
        <v>12709.431979455241</v>
      </c>
      <c r="F99" s="11">
        <v>7.5580306510693445E-5</v>
      </c>
      <c r="G99" s="10">
        <v>3497.4231925119007</v>
      </c>
      <c r="H99" s="11">
        <v>2.0798436729112387E-5</v>
      </c>
      <c r="I99" s="11">
        <v>7.9552607676835338E-5</v>
      </c>
      <c r="J99" s="12">
        <f t="shared" si="1"/>
        <v>-3.9723011661418927E-6</v>
      </c>
      <c r="K99" s="38">
        <v>8.9700000000000002E-2</v>
      </c>
      <c r="L99" s="38">
        <v>1E-3</v>
      </c>
      <c r="M99" s="38">
        <v>9.0700000000000003E-2</v>
      </c>
      <c r="N99" s="10">
        <v>127.18470787760752</v>
      </c>
      <c r="O99" s="13">
        <v>7.5634058393808772E-7</v>
      </c>
      <c r="P99" s="40">
        <v>3370.2384846342929</v>
      </c>
      <c r="Q99" s="41">
        <v>2.00420961451743E-5</v>
      </c>
      <c r="R99" s="10">
        <v>140518.39000000001</v>
      </c>
      <c r="S99" s="10">
        <v>0</v>
      </c>
      <c r="T99" s="10">
        <v>0</v>
      </c>
      <c r="U99" s="10"/>
      <c r="V99" s="10">
        <v>12604.48</v>
      </c>
      <c r="W99" s="10">
        <v>140.5</v>
      </c>
      <c r="X99" s="10">
        <v>12709.431979455241</v>
      </c>
      <c r="Y99" s="10">
        <v>127.18470787760752</v>
      </c>
      <c r="Z99" s="10">
        <v>3370.2384846342929</v>
      </c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x14ac:dyDescent="0.3">
      <c r="A100" s="3">
        <v>6589</v>
      </c>
      <c r="B100" s="3" t="s">
        <v>208</v>
      </c>
      <c r="C100" s="3" t="s">
        <v>30</v>
      </c>
      <c r="D100" s="9" t="s">
        <v>209</v>
      </c>
      <c r="E100" s="10">
        <v>15231.81128968512</v>
      </c>
      <c r="F100" s="11">
        <v>9.0580363296203467E-5</v>
      </c>
      <c r="G100" s="10">
        <v>4191.5630232118492</v>
      </c>
      <c r="H100" s="11">
        <v>2.49263396322783E-5</v>
      </c>
      <c r="I100" s="11">
        <v>8.9411000943276397E-5</v>
      </c>
      <c r="J100" s="12">
        <f t="shared" si="1"/>
        <v>1.1693623529270708E-6</v>
      </c>
      <c r="K100" s="38">
        <v>8.9700000000000002E-2</v>
      </c>
      <c r="L100" s="38">
        <v>1E-3</v>
      </c>
      <c r="M100" s="38">
        <v>9.0700000000000003E-2</v>
      </c>
      <c r="N100" s="10">
        <v>152.44965589799207</v>
      </c>
      <c r="O100" s="13">
        <v>9.0658589139511301E-7</v>
      </c>
      <c r="P100" s="40">
        <v>4039.1133673138575</v>
      </c>
      <c r="Q100" s="41">
        <v>2.401975374088319E-5</v>
      </c>
      <c r="R100" s="10">
        <v>168405.72</v>
      </c>
      <c r="S100" s="10">
        <v>0</v>
      </c>
      <c r="T100" s="10">
        <v>0</v>
      </c>
      <c r="U100" s="10"/>
      <c r="V100" s="10">
        <v>15106.03</v>
      </c>
      <c r="W100" s="10">
        <v>168.41</v>
      </c>
      <c r="X100" s="10">
        <v>15231.81128968512</v>
      </c>
      <c r="Y100" s="10">
        <v>152.44965589799207</v>
      </c>
      <c r="Z100" s="10">
        <v>4039.1133673138575</v>
      </c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x14ac:dyDescent="0.3">
      <c r="A101" s="3">
        <v>6580</v>
      </c>
      <c r="B101" s="3" t="s">
        <v>210</v>
      </c>
      <c r="C101" s="3" t="s">
        <v>30</v>
      </c>
      <c r="D101" s="9" t="s">
        <v>211</v>
      </c>
      <c r="E101" s="10">
        <v>16975.429746576126</v>
      </c>
      <c r="F101" s="11">
        <v>1.0094929383712393E-4</v>
      </c>
      <c r="G101" s="10">
        <v>4671.3728535115588</v>
      </c>
      <c r="H101" s="11">
        <v>2.7779667310455957E-5</v>
      </c>
      <c r="I101" s="11">
        <v>1.0886444450531306E-4</v>
      </c>
      <c r="J101" s="12">
        <f t="shared" si="1"/>
        <v>-7.9151506681891283E-6</v>
      </c>
      <c r="K101" s="38">
        <v>8.9700000000000002E-2</v>
      </c>
      <c r="L101" s="38">
        <v>1E-3</v>
      </c>
      <c r="M101" s="38">
        <v>9.0700000000000003E-2</v>
      </c>
      <c r="N101" s="10">
        <v>169.8934233058319</v>
      </c>
      <c r="O101" s="13">
        <v>1.0103202903451981E-6</v>
      </c>
      <c r="P101" s="40">
        <v>4501.4794302057271</v>
      </c>
      <c r="Q101" s="41">
        <v>2.6769347020110758E-5</v>
      </c>
      <c r="R101" s="10">
        <v>187682.88</v>
      </c>
      <c r="S101" s="10">
        <v>0</v>
      </c>
      <c r="T101" s="10">
        <v>0</v>
      </c>
      <c r="U101" s="10"/>
      <c r="V101" s="10">
        <v>16835.25</v>
      </c>
      <c r="W101" s="10">
        <v>187.68</v>
      </c>
      <c r="X101" s="10">
        <v>16975.429746576126</v>
      </c>
      <c r="Y101" s="10">
        <v>169.8934233058319</v>
      </c>
      <c r="Z101" s="10">
        <v>4501.4794302057271</v>
      </c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x14ac:dyDescent="0.3">
      <c r="A102" s="3">
        <v>6597</v>
      </c>
      <c r="B102" s="3" t="s">
        <v>212</v>
      </c>
      <c r="C102" s="3" t="s">
        <v>30</v>
      </c>
      <c r="D102" s="9" t="s">
        <v>213</v>
      </c>
      <c r="E102" s="10">
        <v>29816.50884191697</v>
      </c>
      <c r="F102" s="11">
        <v>1.7731247792928339E-4</v>
      </c>
      <c r="G102" s="10">
        <v>8247.3830346086543</v>
      </c>
      <c r="H102" s="11">
        <v>4.9045444255450754E-5</v>
      </c>
      <c r="I102" s="11">
        <v>1.5125939107172776E-4</v>
      </c>
      <c r="J102" s="12">
        <f t="shared" si="1"/>
        <v>2.6053086857555629E-5</v>
      </c>
      <c r="K102" s="38">
        <v>8.9700000000000002E-2</v>
      </c>
      <c r="L102" s="38">
        <v>1E-3</v>
      </c>
      <c r="M102" s="38">
        <v>9.0700000000000003E-2</v>
      </c>
      <c r="N102" s="10">
        <v>340.75544189585628</v>
      </c>
      <c r="O102" s="13">
        <v>2.0264006121837323E-6</v>
      </c>
      <c r="P102" s="40">
        <v>7906.6275927127972</v>
      </c>
      <c r="Q102" s="41">
        <v>4.7019043643267018E-5</v>
      </c>
      <c r="R102" s="10">
        <v>329657.65000000002</v>
      </c>
      <c r="S102" s="10">
        <v>46759.44</v>
      </c>
      <c r="T102" s="10">
        <v>0</v>
      </c>
      <c r="U102" s="10"/>
      <c r="V102" s="10">
        <v>29570.29</v>
      </c>
      <c r="W102" s="10">
        <v>376.43</v>
      </c>
      <c r="X102" s="10">
        <v>29816.50884191697</v>
      </c>
      <c r="Y102" s="10">
        <v>340.75544189585628</v>
      </c>
      <c r="Z102" s="10">
        <v>7906.6275927127972</v>
      </c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x14ac:dyDescent="0.3">
      <c r="A103" s="3">
        <v>6600</v>
      </c>
      <c r="B103" s="3" t="s">
        <v>214</v>
      </c>
      <c r="C103" s="3" t="s">
        <v>30</v>
      </c>
      <c r="D103" s="9" t="s">
        <v>215</v>
      </c>
      <c r="E103" s="10">
        <v>18988.049563577122</v>
      </c>
      <c r="F103" s="11">
        <v>1.1291791862730524E-4</v>
      </c>
      <c r="G103" s="10">
        <v>5226.3626582463039</v>
      </c>
      <c r="H103" s="11">
        <v>3.1080074411258575E-5</v>
      </c>
      <c r="I103" s="11">
        <v>9.8462236777518186E-5</v>
      </c>
      <c r="J103" s="12">
        <f t="shared" si="1"/>
        <v>1.445568184978705E-5</v>
      </c>
      <c r="K103" s="38">
        <v>8.9700000000000002E-2</v>
      </c>
      <c r="L103" s="38">
        <v>1E-3</v>
      </c>
      <c r="M103" s="38">
        <v>9.0700000000000003E-2</v>
      </c>
      <c r="N103" s="10">
        <v>191.18441497331466</v>
      </c>
      <c r="O103" s="13">
        <v>1.1369333190585348E-6</v>
      </c>
      <c r="P103" s="40">
        <v>5035.1782432729897</v>
      </c>
      <c r="Q103" s="41">
        <v>2.9943141092200041E-5</v>
      </c>
      <c r="R103" s="10">
        <v>209095.32</v>
      </c>
      <c r="S103" s="10">
        <v>1215.3699999999999</v>
      </c>
      <c r="T103" s="10">
        <v>0</v>
      </c>
      <c r="U103" s="10"/>
      <c r="V103" s="10">
        <v>18831.25</v>
      </c>
      <c r="W103" s="10">
        <v>211.2</v>
      </c>
      <c r="X103" s="10">
        <v>18988.049563577122</v>
      </c>
      <c r="Y103" s="10">
        <v>191.18441497331466</v>
      </c>
      <c r="Z103" s="10">
        <v>5035.1782432729897</v>
      </c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x14ac:dyDescent="0.3">
      <c r="A104" s="3">
        <v>6591</v>
      </c>
      <c r="B104" s="3" t="s">
        <v>216</v>
      </c>
      <c r="C104" s="3" t="s">
        <v>30</v>
      </c>
      <c r="D104" s="9" t="s">
        <v>217</v>
      </c>
      <c r="E104" s="10">
        <v>18636.970421350965</v>
      </c>
      <c r="F104" s="11">
        <v>1.1083012515062921E-4</v>
      </c>
      <c r="G104" s="10">
        <v>5129.9154880564192</v>
      </c>
      <c r="H104" s="11">
        <v>3.0506523469184688E-5</v>
      </c>
      <c r="I104" s="11">
        <v>1.1292967732370732E-4</v>
      </c>
      <c r="J104" s="12">
        <f t="shared" si="1"/>
        <v>-2.0995521730781162E-6</v>
      </c>
      <c r="K104" s="38">
        <v>8.9700000000000002E-2</v>
      </c>
      <c r="L104" s="38">
        <v>1E-3</v>
      </c>
      <c r="M104" s="38">
        <v>9.0700000000000003E-2</v>
      </c>
      <c r="N104" s="10">
        <v>187.8350667943314</v>
      </c>
      <c r="O104" s="13">
        <v>1.117015453146998E-6</v>
      </c>
      <c r="P104" s="40">
        <v>4942.0804212620878</v>
      </c>
      <c r="Q104" s="41">
        <v>2.938950801603769E-5</v>
      </c>
      <c r="R104" s="10">
        <v>206049.78</v>
      </c>
      <c r="S104" s="10">
        <v>1408.74</v>
      </c>
      <c r="T104" s="10">
        <v>0</v>
      </c>
      <c r="U104" s="10"/>
      <c r="V104" s="10">
        <v>18483.07</v>
      </c>
      <c r="W104" s="10">
        <v>207.5</v>
      </c>
      <c r="X104" s="10">
        <v>18636.970421350965</v>
      </c>
      <c r="Y104" s="10">
        <v>187.8350667943314</v>
      </c>
      <c r="Z104" s="10">
        <v>4942.0804212620878</v>
      </c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x14ac:dyDescent="0.3">
      <c r="A105" s="3">
        <v>6408</v>
      </c>
      <c r="B105" s="3" t="s">
        <v>218</v>
      </c>
      <c r="C105" s="3" t="s">
        <v>30</v>
      </c>
      <c r="D105" s="9" t="s">
        <v>219</v>
      </c>
      <c r="E105" s="10">
        <v>131511.90937694785</v>
      </c>
      <c r="F105" s="11">
        <v>7.8207353692783205E-4</v>
      </c>
      <c r="G105" s="10">
        <v>36341.843635614699</v>
      </c>
      <c r="H105" s="11">
        <v>2.1611726516051463E-4</v>
      </c>
      <c r="I105" s="11">
        <v>7.0220881106557555E-4</v>
      </c>
      <c r="J105" s="12">
        <f t="shared" si="1"/>
        <v>7.9864725862256497E-5</v>
      </c>
      <c r="K105" s="38">
        <v>8.9700000000000002E-2</v>
      </c>
      <c r="L105" s="38">
        <v>1E-3</v>
      </c>
      <c r="M105" s="38">
        <v>9.0700000000000003E-2</v>
      </c>
      <c r="N105" s="10">
        <v>1468.0193068483625</v>
      </c>
      <c r="O105" s="13">
        <v>8.730000629026595E-6</v>
      </c>
      <c r="P105" s="40">
        <v>34873.824328766335</v>
      </c>
      <c r="Q105" s="41">
        <v>2.0738726453148803E-4</v>
      </c>
      <c r="R105" s="10">
        <v>1454023.55</v>
      </c>
      <c r="S105" s="10">
        <v>167989.01</v>
      </c>
      <c r="T105" s="10">
        <v>0</v>
      </c>
      <c r="U105" s="10"/>
      <c r="V105" s="10">
        <v>130425.91</v>
      </c>
      <c r="W105" s="10">
        <v>1621.71</v>
      </c>
      <c r="X105" s="10">
        <v>131511.90937694785</v>
      </c>
      <c r="Y105" s="10">
        <v>1468.0193068483625</v>
      </c>
      <c r="Z105" s="10">
        <v>34873.824328766335</v>
      </c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x14ac:dyDescent="0.3">
      <c r="A106" s="3">
        <v>6356</v>
      </c>
      <c r="B106" s="3" t="s">
        <v>220</v>
      </c>
      <c r="C106" s="3" t="s">
        <v>30</v>
      </c>
      <c r="D106" s="9" t="s">
        <v>221</v>
      </c>
      <c r="E106" s="10">
        <v>5079.4450541796077</v>
      </c>
      <c r="F106" s="11">
        <v>3.0206386463195486E-5</v>
      </c>
      <c r="G106" s="10">
        <v>1397.7854549566582</v>
      </c>
      <c r="H106" s="11">
        <v>8.3123347520635248E-6</v>
      </c>
      <c r="I106" s="11">
        <v>3.1956172335968958E-5</v>
      </c>
      <c r="J106" s="12">
        <f t="shared" si="1"/>
        <v>-1.7497858727734725E-6</v>
      </c>
      <c r="K106" s="38">
        <v>8.9700000000000002E-2</v>
      </c>
      <c r="L106" s="38">
        <v>1E-3</v>
      </c>
      <c r="M106" s="38">
        <v>9.0700000000000003E-2</v>
      </c>
      <c r="N106" s="10">
        <v>50.837673981540483</v>
      </c>
      <c r="O106" s="13">
        <v>3.0232090529511038E-7</v>
      </c>
      <c r="P106" s="40">
        <v>1346.9477809751177</v>
      </c>
      <c r="Q106" s="41">
        <v>8.0100138467684139E-6</v>
      </c>
      <c r="R106" s="10">
        <v>56160</v>
      </c>
      <c r="S106" s="10">
        <v>0</v>
      </c>
      <c r="T106" s="10">
        <v>0</v>
      </c>
      <c r="U106" s="10"/>
      <c r="V106" s="10">
        <v>5037.5</v>
      </c>
      <c r="W106" s="10">
        <v>56.16</v>
      </c>
      <c r="X106" s="10">
        <v>5079.4450541796077</v>
      </c>
      <c r="Y106" s="10">
        <v>50.837673981540483</v>
      </c>
      <c r="Z106" s="10">
        <v>1346.9477809751177</v>
      </c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x14ac:dyDescent="0.3">
      <c r="A107" s="3">
        <v>6409</v>
      </c>
      <c r="B107" s="3">
        <v>0</v>
      </c>
      <c r="C107" s="3" t="s">
        <v>30</v>
      </c>
      <c r="D107" s="9" t="s">
        <v>222</v>
      </c>
      <c r="E107" s="10">
        <v>19571.305979882756</v>
      </c>
      <c r="F107" s="11">
        <v>1.1638642129445574E-4</v>
      </c>
      <c r="G107" s="10">
        <v>5438.1664298408359</v>
      </c>
      <c r="H107" s="11">
        <v>3.2339626687325104E-5</v>
      </c>
      <c r="I107" s="11">
        <v>1.2590841214969167E-4</v>
      </c>
      <c r="J107" s="12">
        <f t="shared" si="1"/>
        <v>-9.5219908552359334E-6</v>
      </c>
      <c r="K107" s="38">
        <v>8.9700000000000002E-2</v>
      </c>
      <c r="L107" s="38">
        <v>1E-3</v>
      </c>
      <c r="M107" s="38">
        <v>9.0700000000000003E-2</v>
      </c>
      <c r="N107" s="10">
        <v>248.32248444829398</v>
      </c>
      <c r="O107" s="13">
        <v>1.4767213450953471E-6</v>
      </c>
      <c r="P107" s="40">
        <v>5189.8439453925421</v>
      </c>
      <c r="Q107" s="41">
        <v>3.0862905342229757E-5</v>
      </c>
      <c r="R107" s="10">
        <v>216385.12000000002</v>
      </c>
      <c r="S107" s="10">
        <v>57774.11</v>
      </c>
      <c r="T107" s="10">
        <v>0</v>
      </c>
      <c r="U107" s="10"/>
      <c r="V107" s="10">
        <v>19409.689999999999</v>
      </c>
      <c r="W107" s="10">
        <v>274.32000000000005</v>
      </c>
      <c r="X107" s="10">
        <v>19571.305979882756</v>
      </c>
      <c r="Y107" s="10">
        <v>248.32248444829398</v>
      </c>
      <c r="Z107" s="10">
        <v>5189.8439453925421</v>
      </c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x14ac:dyDescent="0.3">
      <c r="A108" s="3">
        <v>6595</v>
      </c>
      <c r="B108" s="3" t="s">
        <v>223</v>
      </c>
      <c r="C108" s="3" t="s">
        <v>30</v>
      </c>
      <c r="D108" s="9" t="s">
        <v>224</v>
      </c>
      <c r="E108" s="10">
        <v>4620.1321388287597</v>
      </c>
      <c r="F108" s="11">
        <v>2.7474949607271951E-5</v>
      </c>
      <c r="G108" s="10">
        <v>1271.3789987945765</v>
      </c>
      <c r="H108" s="11">
        <v>7.5606222666350318E-6</v>
      </c>
      <c r="I108" s="11">
        <v>2.5883502673799422E-5</v>
      </c>
      <c r="J108" s="12">
        <f t="shared" si="1"/>
        <v>1.5914469334725296E-6</v>
      </c>
      <c r="K108" s="38">
        <v>8.9700000000000002E-2</v>
      </c>
      <c r="L108" s="38">
        <v>1E-3</v>
      </c>
      <c r="M108" s="38">
        <v>9.0700000000000003E-2</v>
      </c>
      <c r="N108" s="10">
        <v>46.2300571623446</v>
      </c>
      <c r="O108" s="13">
        <v>2.7492038164923946E-7</v>
      </c>
      <c r="P108" s="40">
        <v>1225.148941632232</v>
      </c>
      <c r="Q108" s="41">
        <v>7.2857018849857931E-6</v>
      </c>
      <c r="R108" s="10">
        <v>51080.78</v>
      </c>
      <c r="S108" s="10">
        <v>0</v>
      </c>
      <c r="T108" s="10">
        <v>0</v>
      </c>
      <c r="U108" s="10"/>
      <c r="V108" s="10">
        <v>4581.9799999999996</v>
      </c>
      <c r="W108" s="10">
        <v>51.07</v>
      </c>
      <c r="X108" s="10">
        <v>4620.1321388287597</v>
      </c>
      <c r="Y108" s="10">
        <v>46.2300571623446</v>
      </c>
      <c r="Z108" s="10">
        <v>1225.148941632232</v>
      </c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x14ac:dyDescent="0.3">
      <c r="A109" s="3">
        <v>6458</v>
      </c>
      <c r="B109" s="3" t="s">
        <v>225</v>
      </c>
      <c r="C109" s="3" t="s">
        <v>226</v>
      </c>
      <c r="D109" s="9" t="s">
        <v>227</v>
      </c>
      <c r="E109" s="10">
        <v>415395.46370790346</v>
      </c>
      <c r="F109" s="11">
        <v>2.4702690506504194E-3</v>
      </c>
      <c r="G109" s="10">
        <v>114472.93082859891</v>
      </c>
      <c r="H109" s="11">
        <v>6.8074633179426771E-4</v>
      </c>
      <c r="I109" s="11">
        <v>2.3568309313362415E-3</v>
      </c>
      <c r="J109" s="12">
        <f t="shared" si="1"/>
        <v>1.1343811931417789E-4</v>
      </c>
      <c r="K109" s="38">
        <v>8.9700000000000002E-2</v>
      </c>
      <c r="L109" s="38">
        <v>1E-3</v>
      </c>
      <c r="M109" s="38">
        <v>9.0700000000000003E-2</v>
      </c>
      <c r="N109" s="10">
        <v>4319.9530720831044</v>
      </c>
      <c r="O109" s="13">
        <v>2.5689848124420081E-5</v>
      </c>
      <c r="P109" s="40">
        <v>110152.9777565158</v>
      </c>
      <c r="Q109" s="41">
        <v>6.5505648366984766E-4</v>
      </c>
      <c r="R109" s="10">
        <v>4508180.7</v>
      </c>
      <c r="S109" s="10">
        <v>180459.05</v>
      </c>
      <c r="T109" s="10">
        <v>0</v>
      </c>
      <c r="U109" s="10"/>
      <c r="V109" s="10">
        <v>411965.21</v>
      </c>
      <c r="W109" s="10">
        <v>4772.22</v>
      </c>
      <c r="X109" s="10">
        <v>415395.46370790346</v>
      </c>
      <c r="Y109" s="10">
        <v>4319.9530720831044</v>
      </c>
      <c r="Z109" s="10">
        <v>110152.9777565158</v>
      </c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x14ac:dyDescent="0.3">
      <c r="A110" s="3">
        <v>6510</v>
      </c>
      <c r="B110" s="3" t="s">
        <v>228</v>
      </c>
      <c r="C110" s="3" t="s">
        <v>226</v>
      </c>
      <c r="D110" s="9" t="s">
        <v>229</v>
      </c>
      <c r="E110" s="10">
        <v>1949281.481534628</v>
      </c>
      <c r="F110" s="11">
        <v>1.1591965092394367E-2</v>
      </c>
      <c r="G110" s="10">
        <v>537659.87516715284</v>
      </c>
      <c r="H110" s="11">
        <v>3.1973496714348339E-3</v>
      </c>
      <c r="I110" s="11">
        <v>1.1027114952256443E-2</v>
      </c>
      <c r="J110" s="12">
        <f t="shared" si="1"/>
        <v>5.6485014013792426E-4</v>
      </c>
      <c r="K110" s="38">
        <v>8.9700000000000002E-2</v>
      </c>
      <c r="L110" s="38">
        <v>1E-3</v>
      </c>
      <c r="M110" s="38">
        <v>9.0700000000000003E-2</v>
      </c>
      <c r="N110" s="10">
        <v>20756.879260443449</v>
      </c>
      <c r="O110" s="13">
        <v>1.2343677508528709E-4</v>
      </c>
      <c r="P110" s="40">
        <v>516902.99590670934</v>
      </c>
      <c r="Q110" s="41">
        <v>3.0739128963495465E-3</v>
      </c>
      <c r="R110" s="10">
        <v>21551609.420000002</v>
      </c>
      <c r="S110" s="10">
        <v>1379079.9000000001</v>
      </c>
      <c r="T110" s="10">
        <v>0</v>
      </c>
      <c r="U110" s="10"/>
      <c r="V110" s="10">
        <v>1933184.7</v>
      </c>
      <c r="W110" s="10">
        <v>22929.97</v>
      </c>
      <c r="X110" s="10">
        <v>1949281.481534628</v>
      </c>
      <c r="Y110" s="10">
        <v>20756.879260443449</v>
      </c>
      <c r="Z110" s="10">
        <v>516902.99590670934</v>
      </c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x14ac:dyDescent="0.3">
      <c r="A111" s="3">
        <v>6444</v>
      </c>
      <c r="B111" s="3" t="s">
        <v>230</v>
      </c>
      <c r="C111" s="3" t="s">
        <v>231</v>
      </c>
      <c r="D111" s="9" t="s">
        <v>232</v>
      </c>
      <c r="E111" s="10">
        <v>268912.12320927862</v>
      </c>
      <c r="F111" s="11">
        <v>1.5991635762678512E-3</v>
      </c>
      <c r="G111" s="10">
        <v>74500.979281317297</v>
      </c>
      <c r="H111" s="11">
        <v>4.4304158191577449E-4</v>
      </c>
      <c r="I111" s="11">
        <v>1.4184474835289508E-3</v>
      </c>
      <c r="J111" s="12">
        <f t="shared" si="1"/>
        <v>1.8071609273890036E-4</v>
      </c>
      <c r="K111" s="38">
        <v>8.9700000000000002E-2</v>
      </c>
      <c r="L111" s="38">
        <v>1E-3</v>
      </c>
      <c r="M111" s="38">
        <v>9.0700000000000003E-2</v>
      </c>
      <c r="N111" s="10">
        <v>3191.8926054015428</v>
      </c>
      <c r="O111" s="13">
        <v>1.8981510885414475E-5</v>
      </c>
      <c r="P111" s="40">
        <v>71309.086675915751</v>
      </c>
      <c r="Q111" s="41">
        <v>4.2406007103036001E-4</v>
      </c>
      <c r="R111" s="10">
        <v>2939302.81</v>
      </c>
      <c r="S111" s="10">
        <v>552541.31999999995</v>
      </c>
      <c r="T111" s="10">
        <v>0</v>
      </c>
      <c r="U111" s="10"/>
      <c r="V111" s="10">
        <v>266691.5</v>
      </c>
      <c r="W111" s="10">
        <v>3526.06</v>
      </c>
      <c r="X111" s="10">
        <v>268912.12320927862</v>
      </c>
      <c r="Y111" s="10">
        <v>3191.8926054015428</v>
      </c>
      <c r="Z111" s="10">
        <v>71309.086675915751</v>
      </c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x14ac:dyDescent="0.3">
      <c r="A112" s="3">
        <v>6445</v>
      </c>
      <c r="B112" s="3" t="s">
        <v>233</v>
      </c>
      <c r="C112" s="3" t="s">
        <v>231</v>
      </c>
      <c r="D112" s="9" t="s">
        <v>234</v>
      </c>
      <c r="E112" s="10">
        <v>504034.31584464008</v>
      </c>
      <c r="F112" s="11">
        <v>2.9973855751402683E-3</v>
      </c>
      <c r="G112" s="10">
        <v>139219.40018630176</v>
      </c>
      <c r="H112" s="11">
        <v>8.2790835619756702E-4</v>
      </c>
      <c r="I112" s="11">
        <v>2.7036842884805849E-3</v>
      </c>
      <c r="J112" s="12">
        <f t="shared" si="1"/>
        <v>2.9370128665968335E-4</v>
      </c>
      <c r="K112" s="38">
        <v>8.9700000000000002E-2</v>
      </c>
      <c r="L112" s="38">
        <v>1E-3</v>
      </c>
      <c r="M112" s="38">
        <v>9.0700000000000003E-2</v>
      </c>
      <c r="N112" s="10">
        <v>5561.51118057032</v>
      </c>
      <c r="O112" s="13">
        <v>3.3073131857476625E-5</v>
      </c>
      <c r="P112" s="40">
        <v>133657.88900573144</v>
      </c>
      <c r="Q112" s="41">
        <v>7.9483522434009037E-4</v>
      </c>
      <c r="R112" s="10">
        <v>5562373.5600000005</v>
      </c>
      <c r="S112" s="10">
        <v>570970.26</v>
      </c>
      <c r="T112" s="10">
        <v>0</v>
      </c>
      <c r="U112" s="10"/>
      <c r="V112" s="10">
        <v>499872.1</v>
      </c>
      <c r="W112" s="10">
        <v>6143.7599999999993</v>
      </c>
      <c r="X112" s="10">
        <v>504034.31584464008</v>
      </c>
      <c r="Y112" s="10">
        <v>5561.51118057032</v>
      </c>
      <c r="Z112" s="10">
        <v>133657.88900573144</v>
      </c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x14ac:dyDescent="0.3">
      <c r="A113" s="3">
        <v>6446</v>
      </c>
      <c r="B113" s="3" t="s">
        <v>235</v>
      </c>
      <c r="C113" s="3" t="s">
        <v>231</v>
      </c>
      <c r="D113" s="9" t="s">
        <v>236</v>
      </c>
      <c r="E113" s="10">
        <v>236056.07444694056</v>
      </c>
      <c r="F113" s="11">
        <v>1.4037755966789915E-3</v>
      </c>
      <c r="G113" s="10">
        <v>65284.722902443165</v>
      </c>
      <c r="H113" s="11">
        <v>3.8823445260248657E-4</v>
      </c>
      <c r="I113" s="11">
        <v>1.4944757860195894E-3</v>
      </c>
      <c r="J113" s="12">
        <f t="shared" si="1"/>
        <v>-9.070018934059787E-5</v>
      </c>
      <c r="K113" s="38">
        <v>8.9700000000000002E-2</v>
      </c>
      <c r="L113" s="38">
        <v>1E-3</v>
      </c>
      <c r="M113" s="38">
        <v>9.0700000000000003E-2</v>
      </c>
      <c r="N113" s="10">
        <v>2688.2773713757197</v>
      </c>
      <c r="O113" s="13">
        <v>1.5986617501299774E-5</v>
      </c>
      <c r="P113" s="40">
        <v>62596.445531067446</v>
      </c>
      <c r="Q113" s="41">
        <v>3.722478351011868E-4</v>
      </c>
      <c r="R113" s="10">
        <v>2609882.25</v>
      </c>
      <c r="S113" s="10">
        <v>359944.67</v>
      </c>
      <c r="T113" s="10">
        <v>0</v>
      </c>
      <c r="U113" s="10"/>
      <c r="V113" s="10">
        <v>234106.77000000002</v>
      </c>
      <c r="W113" s="10">
        <v>2969.72</v>
      </c>
      <c r="X113" s="10">
        <v>236056.07444694056</v>
      </c>
      <c r="Y113" s="10">
        <v>2688.2773713757197</v>
      </c>
      <c r="Z113" s="10">
        <v>62596.445531067446</v>
      </c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x14ac:dyDescent="0.3">
      <c r="A114" s="3">
        <v>6447</v>
      </c>
      <c r="B114" s="3" t="s">
        <v>237</v>
      </c>
      <c r="C114" s="3" t="s">
        <v>231</v>
      </c>
      <c r="D114" s="9" t="s">
        <v>238</v>
      </c>
      <c r="E114" s="10">
        <v>197924.672862765</v>
      </c>
      <c r="F114" s="11">
        <v>1.1770162085274953E-3</v>
      </c>
      <c r="G114" s="10">
        <v>54715.119806489987</v>
      </c>
      <c r="H114" s="11">
        <v>3.2537925632149928E-4</v>
      </c>
      <c r="I114" s="11">
        <v>1.1225267098024163E-3</v>
      </c>
      <c r="J114" s="12">
        <f t="shared" si="1"/>
        <v>5.4489498725079043E-5</v>
      </c>
      <c r="K114" s="38">
        <v>8.9700000000000002E-2</v>
      </c>
      <c r="L114" s="38">
        <v>1E-3</v>
      </c>
      <c r="M114" s="38">
        <v>9.0700000000000003E-2</v>
      </c>
      <c r="N114" s="10">
        <v>2230.2132725840688</v>
      </c>
      <c r="O114" s="13">
        <v>1.326260709358197E-5</v>
      </c>
      <c r="P114" s="40">
        <v>52484.906533905916</v>
      </c>
      <c r="Q114" s="41">
        <v>3.1211664922791734E-4</v>
      </c>
      <c r="R114" s="10">
        <v>2188301.5099999998</v>
      </c>
      <c r="S114" s="10">
        <v>274892.69</v>
      </c>
      <c r="T114" s="10">
        <v>0</v>
      </c>
      <c r="U114" s="10"/>
      <c r="V114" s="10">
        <v>196290.25</v>
      </c>
      <c r="W114" s="10">
        <v>2463.6999999999998</v>
      </c>
      <c r="X114" s="10">
        <v>197924.672862765</v>
      </c>
      <c r="Y114" s="10">
        <v>2230.2132725840688</v>
      </c>
      <c r="Z114" s="10">
        <v>52484.906533905916</v>
      </c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x14ac:dyDescent="0.3">
      <c r="A115" s="3">
        <v>6448</v>
      </c>
      <c r="B115" s="3" t="s">
        <v>239</v>
      </c>
      <c r="C115" s="3" t="s">
        <v>231</v>
      </c>
      <c r="D115" s="9" t="s">
        <v>240</v>
      </c>
      <c r="E115" s="10">
        <v>348202.87054259202</v>
      </c>
      <c r="F115" s="11">
        <v>2.0706888967228607E-3</v>
      </c>
      <c r="G115" s="10">
        <v>96050.182199906616</v>
      </c>
      <c r="H115" s="11">
        <v>5.7119013838005173E-4</v>
      </c>
      <c r="I115" s="11">
        <v>1.9144849223401866E-3</v>
      </c>
      <c r="J115" s="12">
        <f t="shared" si="1"/>
        <v>1.562039743826741E-4</v>
      </c>
      <c r="K115" s="38">
        <v>8.9700000000000002E-2</v>
      </c>
      <c r="L115" s="38">
        <v>1E-3</v>
      </c>
      <c r="M115" s="38">
        <v>9.0700000000000003E-2</v>
      </c>
      <c r="N115" s="10">
        <v>3715.0788955434787</v>
      </c>
      <c r="O115" s="13">
        <v>2.2092789204936589E-5</v>
      </c>
      <c r="P115" s="40">
        <v>92335.103304363132</v>
      </c>
      <c r="Q115" s="41">
        <v>5.4909734917511506E-4</v>
      </c>
      <c r="R115" s="10">
        <v>3849743.0500000003</v>
      </c>
      <c r="S115" s="10">
        <v>254998.31</v>
      </c>
      <c r="T115" s="10">
        <v>0</v>
      </c>
      <c r="U115" s="10"/>
      <c r="V115" s="10">
        <v>345327.48</v>
      </c>
      <c r="W115" s="10">
        <v>4104.0199999999995</v>
      </c>
      <c r="X115" s="10">
        <v>348202.87054259202</v>
      </c>
      <c r="Y115" s="10">
        <v>3715.0788955434787</v>
      </c>
      <c r="Z115" s="10">
        <v>92335.103304363132</v>
      </c>
      <c r="AA115" s="10"/>
      <c r="AB115" s="10"/>
      <c r="AC115" s="10"/>
      <c r="AD115" s="10"/>
      <c r="AE115" s="10"/>
      <c r="AF115" s="10"/>
      <c r="AG115" s="10"/>
      <c r="AH115" s="10"/>
      <c r="AI115" s="10"/>
    </row>
    <row r="116" spans="1:35" x14ac:dyDescent="0.3">
      <c r="A116" s="3">
        <v>6449</v>
      </c>
      <c r="B116" s="3" t="s">
        <v>241</v>
      </c>
      <c r="C116" s="3" t="s">
        <v>231</v>
      </c>
      <c r="D116" s="9" t="s">
        <v>242</v>
      </c>
      <c r="E116" s="10">
        <v>125239.38208525816</v>
      </c>
      <c r="F116" s="11">
        <v>7.4477214249345095E-4</v>
      </c>
      <c r="G116" s="10">
        <v>34751.018687028722</v>
      </c>
      <c r="H116" s="11">
        <v>2.0665696532859879E-4</v>
      </c>
      <c r="I116" s="11">
        <v>7.5021139119290292E-4</v>
      </c>
      <c r="J116" s="12">
        <f t="shared" si="1"/>
        <v>-5.4392486994519693E-6</v>
      </c>
      <c r="K116" s="38">
        <v>8.9700000000000002E-2</v>
      </c>
      <c r="L116" s="38">
        <v>1E-3</v>
      </c>
      <c r="M116" s="38">
        <v>9.0700000000000003E-2</v>
      </c>
      <c r="N116" s="10">
        <v>1540.5191164847865</v>
      </c>
      <c r="O116" s="13">
        <v>9.161141677906319E-6</v>
      </c>
      <c r="P116" s="40">
        <v>33210.499570543936</v>
      </c>
      <c r="Q116" s="41">
        <v>1.9749582365069247E-4</v>
      </c>
      <c r="R116" s="10">
        <v>1381486.79</v>
      </c>
      <c r="S116" s="10">
        <v>317248.15999999997</v>
      </c>
      <c r="T116" s="10">
        <v>0</v>
      </c>
      <c r="U116" s="10"/>
      <c r="V116" s="10">
        <v>124205.18000000001</v>
      </c>
      <c r="W116" s="10">
        <v>1701.8</v>
      </c>
      <c r="X116" s="10">
        <v>125239.38208525816</v>
      </c>
      <c r="Y116" s="10">
        <v>1540.5191164847865</v>
      </c>
      <c r="Z116" s="10">
        <v>33210.499570543936</v>
      </c>
      <c r="AA116" s="10"/>
      <c r="AB116" s="10"/>
      <c r="AC116" s="10"/>
      <c r="AD116" s="10"/>
      <c r="AE116" s="10"/>
      <c r="AF116" s="10"/>
      <c r="AG116" s="10"/>
      <c r="AH116" s="10"/>
      <c r="AI116" s="10"/>
    </row>
    <row r="117" spans="1:35" x14ac:dyDescent="0.3">
      <c r="A117" s="3">
        <v>6450</v>
      </c>
      <c r="B117" s="3" t="s">
        <v>243</v>
      </c>
      <c r="C117" s="3" t="s">
        <v>231</v>
      </c>
      <c r="D117" s="9" t="s">
        <v>244</v>
      </c>
      <c r="E117" s="10">
        <v>1246692.8735556139</v>
      </c>
      <c r="F117" s="11">
        <v>7.4138190959553195E-3</v>
      </c>
      <c r="G117" s="10">
        <v>344125.85620003153</v>
      </c>
      <c r="H117" s="11">
        <v>2.0464437538905665E-3</v>
      </c>
      <c r="I117" s="11">
        <v>7.2972264088282911E-3</v>
      </c>
      <c r="J117" s="12">
        <f t="shared" si="1"/>
        <v>1.1659268712702845E-4</v>
      </c>
      <c r="K117" s="38">
        <v>8.9700000000000002E-2</v>
      </c>
      <c r="L117" s="38">
        <v>1E-3</v>
      </c>
      <c r="M117" s="38">
        <v>9.0700000000000003E-2</v>
      </c>
      <c r="N117" s="10">
        <v>13532.615859440202</v>
      </c>
      <c r="O117" s="13">
        <v>8.0475607108273096E-5</v>
      </c>
      <c r="P117" s="40">
        <v>330593.24034059135</v>
      </c>
      <c r="Q117" s="41">
        <v>1.9659681467822936E-3</v>
      </c>
      <c r="R117" s="10">
        <v>13765395.34</v>
      </c>
      <c r="S117" s="10">
        <v>1166668.52</v>
      </c>
      <c r="T117" s="10">
        <v>0</v>
      </c>
      <c r="U117" s="10"/>
      <c r="V117" s="10">
        <v>1236397.9300000002</v>
      </c>
      <c r="W117" s="10">
        <v>14949.38</v>
      </c>
      <c r="X117" s="10">
        <v>1246692.8735556139</v>
      </c>
      <c r="Y117" s="10">
        <v>13532.615859440202</v>
      </c>
      <c r="Z117" s="10">
        <v>330593.24034059135</v>
      </c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x14ac:dyDescent="0.3">
      <c r="A118" s="3">
        <v>6451</v>
      </c>
      <c r="B118" s="3" t="s">
        <v>245</v>
      </c>
      <c r="C118" s="3" t="s">
        <v>231</v>
      </c>
      <c r="D118" s="9" t="s">
        <v>246</v>
      </c>
      <c r="E118" s="10">
        <v>215295.97161743461</v>
      </c>
      <c r="F118" s="11">
        <v>1.2803196517096218E-3</v>
      </c>
      <c r="G118" s="10">
        <v>59297.630950421393</v>
      </c>
      <c r="H118" s="11">
        <v>3.5263048182133862E-4</v>
      </c>
      <c r="I118" s="11">
        <v>1.1765412078761058E-3</v>
      </c>
      <c r="J118" s="12">
        <f t="shared" si="1"/>
        <v>1.0377844383351606E-4</v>
      </c>
      <c r="K118" s="38">
        <v>8.9700000000000002E-2</v>
      </c>
      <c r="L118" s="38">
        <v>1E-3</v>
      </c>
      <c r="M118" s="38">
        <v>9.0700000000000003E-2</v>
      </c>
      <c r="N118" s="10">
        <v>2206.2699592505264</v>
      </c>
      <c r="O118" s="13">
        <v>1.3120221268349498E-5</v>
      </c>
      <c r="P118" s="40">
        <v>57091.36099117087</v>
      </c>
      <c r="Q118" s="41">
        <v>3.3951026055298913E-4</v>
      </c>
      <c r="R118" s="10">
        <v>2351205.02</v>
      </c>
      <c r="S118" s="10">
        <v>57365.19</v>
      </c>
      <c r="T118" s="10">
        <v>0</v>
      </c>
      <c r="U118" s="10"/>
      <c r="V118" s="10">
        <v>213518.1</v>
      </c>
      <c r="W118" s="10">
        <v>2437.25</v>
      </c>
      <c r="X118" s="10">
        <v>215295.97161743461</v>
      </c>
      <c r="Y118" s="10">
        <v>2206.2699592505264</v>
      </c>
      <c r="Z118" s="10">
        <v>57091.36099117087</v>
      </c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spans="1:35" x14ac:dyDescent="0.3">
      <c r="A119" s="3">
        <v>6452</v>
      </c>
      <c r="B119" s="3" t="s">
        <v>247</v>
      </c>
      <c r="C119" s="3" t="s">
        <v>231</v>
      </c>
      <c r="D119" s="9" t="s">
        <v>248</v>
      </c>
      <c r="E119" s="10">
        <v>253831.26848913418</v>
      </c>
      <c r="F119" s="11">
        <v>1.5094809197939614E-3</v>
      </c>
      <c r="G119" s="10">
        <v>70036.789216565332</v>
      </c>
      <c r="H119" s="11">
        <v>4.1649398687286781E-4</v>
      </c>
      <c r="I119" s="11">
        <v>1.4840383589760835E-3</v>
      </c>
      <c r="J119" s="12">
        <f t="shared" si="1"/>
        <v>2.54425608178779E-5</v>
      </c>
      <c r="K119" s="38">
        <v>8.9700000000000002E-2</v>
      </c>
      <c r="L119" s="38">
        <v>1E-3</v>
      </c>
      <c r="M119" s="38">
        <v>9.0700000000000003E-2</v>
      </c>
      <c r="N119" s="10">
        <v>2726.7858231416512</v>
      </c>
      <c r="O119" s="13">
        <v>1.6215619127212412E-5</v>
      </c>
      <c r="P119" s="40">
        <v>67310.003393423685</v>
      </c>
      <c r="Q119" s="41">
        <v>4.0027836774565538E-4</v>
      </c>
      <c r="R119" s="10">
        <v>2805807.06</v>
      </c>
      <c r="S119" s="10">
        <v>206050.33</v>
      </c>
      <c r="T119" s="10">
        <v>0</v>
      </c>
      <c r="U119" s="10"/>
      <c r="V119" s="10">
        <v>251735.18000000002</v>
      </c>
      <c r="W119" s="10">
        <v>3012.2599999999998</v>
      </c>
      <c r="X119" s="10">
        <v>253831.26848913418</v>
      </c>
      <c r="Y119" s="10">
        <v>2726.7858231416512</v>
      </c>
      <c r="Z119" s="10">
        <v>67310.003393423685</v>
      </c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x14ac:dyDescent="0.3">
      <c r="A120" s="3">
        <v>6453</v>
      </c>
      <c r="B120" s="3" t="s">
        <v>249</v>
      </c>
      <c r="C120" s="3" t="s">
        <v>231</v>
      </c>
      <c r="D120" s="9" t="s">
        <v>250</v>
      </c>
      <c r="E120" s="10">
        <v>96664.778652965062</v>
      </c>
      <c r="F120" s="11">
        <v>5.7484501362369998E-4</v>
      </c>
      <c r="G120" s="10">
        <v>26749.678281559402</v>
      </c>
      <c r="H120" s="11">
        <v>1.5907468460044872E-4</v>
      </c>
      <c r="I120" s="11">
        <v>6.1154409229544559E-4</v>
      </c>
      <c r="J120" s="12">
        <f t="shared" si="1"/>
        <v>-3.6699078671745614E-5</v>
      </c>
      <c r="K120" s="38">
        <v>8.9700000000000002E-2</v>
      </c>
      <c r="L120" s="38">
        <v>1E-3</v>
      </c>
      <c r="M120" s="38">
        <v>9.0700000000000003E-2</v>
      </c>
      <c r="N120" s="10">
        <v>1116.4825847331301</v>
      </c>
      <c r="O120" s="13">
        <v>6.6394860214357245E-6</v>
      </c>
      <c r="P120" s="40">
        <v>25633.195696826271</v>
      </c>
      <c r="Q120" s="41">
        <v>1.5243519857901299E-4</v>
      </c>
      <c r="R120" s="10">
        <v>1068746.0900000001</v>
      </c>
      <c r="S120" s="10">
        <v>164552.38</v>
      </c>
      <c r="T120" s="10">
        <v>0</v>
      </c>
      <c r="U120" s="10"/>
      <c r="V120" s="10">
        <v>95866.54</v>
      </c>
      <c r="W120" s="10">
        <v>1233.3699999999999</v>
      </c>
      <c r="X120" s="10">
        <v>96664.778652965062</v>
      </c>
      <c r="Y120" s="10">
        <v>1116.4825847331301</v>
      </c>
      <c r="Z120" s="10">
        <v>25633.195696826271</v>
      </c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spans="1:35" x14ac:dyDescent="0.3">
      <c r="A121" s="3">
        <v>6456</v>
      </c>
      <c r="B121" s="3" t="s">
        <v>251</v>
      </c>
      <c r="C121" s="3" t="s">
        <v>231</v>
      </c>
      <c r="D121" s="9" t="s">
        <v>252</v>
      </c>
      <c r="E121" s="10">
        <v>307216.26121672592</v>
      </c>
      <c r="F121" s="11">
        <v>1.8269501914297713E-3</v>
      </c>
      <c r="G121" s="10">
        <v>84928.082174271884</v>
      </c>
      <c r="H121" s="11">
        <v>5.0504935959946493E-4</v>
      </c>
      <c r="I121" s="11">
        <v>1.8866410060619861E-3</v>
      </c>
      <c r="J121" s="12">
        <f t="shared" si="1"/>
        <v>-5.9690814632214814E-5</v>
      </c>
      <c r="K121" s="38">
        <v>8.9700000000000002E-2</v>
      </c>
      <c r="L121" s="38">
        <v>1E-3</v>
      </c>
      <c r="M121" s="38">
        <v>9.0700000000000003E-2</v>
      </c>
      <c r="N121" s="10">
        <v>3461.6509181953302</v>
      </c>
      <c r="O121" s="13">
        <v>2.0585706572343661E-5</v>
      </c>
      <c r="P121" s="40">
        <v>81466.431256076554</v>
      </c>
      <c r="Q121" s="41">
        <v>4.8446365302712123E-4</v>
      </c>
      <c r="R121" s="10">
        <v>3396503.04</v>
      </c>
      <c r="S121" s="10">
        <v>427409.02</v>
      </c>
      <c r="T121" s="10">
        <v>0</v>
      </c>
      <c r="U121" s="10"/>
      <c r="V121" s="10">
        <v>304679.33</v>
      </c>
      <c r="W121" s="10">
        <v>3824.0600000000004</v>
      </c>
      <c r="X121" s="10">
        <v>307216.26121672592</v>
      </c>
      <c r="Y121" s="10">
        <v>3461.6509181953302</v>
      </c>
      <c r="Z121" s="10">
        <v>81466.431256076554</v>
      </c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spans="1:35" x14ac:dyDescent="0.3">
      <c r="A122" s="3">
        <v>6459</v>
      </c>
      <c r="B122" s="3" t="s">
        <v>253</v>
      </c>
      <c r="C122" s="3" t="s">
        <v>231</v>
      </c>
      <c r="D122" s="9" t="s">
        <v>254</v>
      </c>
      <c r="E122" s="10">
        <v>275463.23096341372</v>
      </c>
      <c r="F122" s="11">
        <v>1.6381216298490416E-3</v>
      </c>
      <c r="G122" s="10">
        <v>76626.981949202178</v>
      </c>
      <c r="H122" s="11">
        <v>4.5568447056265003E-4</v>
      </c>
      <c r="I122" s="11">
        <v>1.7309541813403425E-3</v>
      </c>
      <c r="J122" s="12">
        <f t="shared" si="1"/>
        <v>-9.2832551491300918E-5</v>
      </c>
      <c r="K122" s="38">
        <v>8.9700000000000002E-2</v>
      </c>
      <c r="L122" s="38">
        <v>1E-3</v>
      </c>
      <c r="M122" s="38">
        <v>9.0700000000000003E-2</v>
      </c>
      <c r="N122" s="10">
        <v>3580.6976152272455</v>
      </c>
      <c r="O122" s="13">
        <v>2.1293652125323713E-5</v>
      </c>
      <c r="P122" s="40">
        <v>73046.284333974938</v>
      </c>
      <c r="Q122" s="41">
        <v>4.3439081843732631E-4</v>
      </c>
      <c r="R122" s="10">
        <v>3045264.27</v>
      </c>
      <c r="S122" s="10">
        <v>910258.31</v>
      </c>
      <c r="T122" s="10">
        <v>0</v>
      </c>
      <c r="U122" s="10"/>
      <c r="V122" s="10">
        <v>273188.51</v>
      </c>
      <c r="W122" s="10">
        <v>3955.57</v>
      </c>
      <c r="X122" s="10">
        <v>275463.23096341372</v>
      </c>
      <c r="Y122" s="10">
        <v>3580.6976152272455</v>
      </c>
      <c r="Z122" s="10">
        <v>73046.284333974938</v>
      </c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:35" x14ac:dyDescent="0.3">
      <c r="A123" s="3">
        <v>6460</v>
      </c>
      <c r="B123" s="3" t="s">
        <v>255</v>
      </c>
      <c r="C123" s="3" t="s">
        <v>231</v>
      </c>
      <c r="D123" s="9" t="s">
        <v>256</v>
      </c>
      <c r="E123" s="10">
        <v>248592.69942026472</v>
      </c>
      <c r="F123" s="11">
        <v>1.4783282564379107E-3</v>
      </c>
      <c r="G123" s="10">
        <v>69055.143532533257</v>
      </c>
      <c r="H123" s="11">
        <v>4.1065634740920201E-4</v>
      </c>
      <c r="I123" s="11">
        <v>1.4618323558890603E-3</v>
      </c>
      <c r="J123" s="12">
        <f t="shared" si="1"/>
        <v>1.6495900548850386E-5</v>
      </c>
      <c r="K123" s="38">
        <v>8.9700000000000002E-2</v>
      </c>
      <c r="L123" s="38">
        <v>1E-3</v>
      </c>
      <c r="M123" s="38">
        <v>9.0700000000000003E-2</v>
      </c>
      <c r="N123" s="10">
        <v>3134.2838167230307</v>
      </c>
      <c r="O123" s="13">
        <v>1.863892359173604E-5</v>
      </c>
      <c r="P123" s="40">
        <v>65920.85971581022</v>
      </c>
      <c r="Q123" s="41">
        <v>3.9201742381746597E-4</v>
      </c>
      <c r="R123" s="10">
        <v>2748493.73</v>
      </c>
      <c r="S123" s="10">
        <v>713248.06</v>
      </c>
      <c r="T123" s="10">
        <v>0</v>
      </c>
      <c r="U123" s="10"/>
      <c r="V123" s="10">
        <v>246539.87</v>
      </c>
      <c r="W123" s="10">
        <v>3462.42</v>
      </c>
      <c r="X123" s="10">
        <v>248592.69942026472</v>
      </c>
      <c r="Y123" s="10">
        <v>3134.2838167230307</v>
      </c>
      <c r="Z123" s="10">
        <v>65920.85971581022</v>
      </c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spans="1:35" x14ac:dyDescent="0.3">
      <c r="A124" s="3">
        <v>6461</v>
      </c>
      <c r="B124" s="3" t="s">
        <v>257</v>
      </c>
      <c r="C124" s="3" t="s">
        <v>231</v>
      </c>
      <c r="D124" s="9" t="s">
        <v>258</v>
      </c>
      <c r="E124" s="10">
        <v>1954212.5009189369</v>
      </c>
      <c r="F124" s="11">
        <v>1.1621288822760815E-2</v>
      </c>
      <c r="G124" s="10">
        <v>539365.65623460442</v>
      </c>
      <c r="H124" s="11">
        <v>3.2074935910157039E-3</v>
      </c>
      <c r="I124" s="11">
        <v>1.1261459146857564E-2</v>
      </c>
      <c r="J124" s="12">
        <f t="shared" si="1"/>
        <v>3.5982967590325078E-4</v>
      </c>
      <c r="K124" s="38">
        <v>8.9700000000000002E-2</v>
      </c>
      <c r="L124" s="38">
        <v>1E-3</v>
      </c>
      <c r="M124" s="38">
        <v>9.0700000000000003E-2</v>
      </c>
      <c r="N124" s="10">
        <v>21155.071497462683</v>
      </c>
      <c r="O124" s="13">
        <v>1.2580474018181867E-4</v>
      </c>
      <c r="P124" s="40">
        <v>518210.58473714173</v>
      </c>
      <c r="Q124" s="41">
        <v>3.0816888508338851E-3</v>
      </c>
      <c r="R124" s="10">
        <v>21598951.469999999</v>
      </c>
      <c r="S124" s="10">
        <v>1761813.12</v>
      </c>
      <c r="T124" s="10">
        <v>0</v>
      </c>
      <c r="U124" s="10"/>
      <c r="V124" s="10">
        <v>1938075.0000000002</v>
      </c>
      <c r="W124" s="10">
        <v>23369.850000000002</v>
      </c>
      <c r="X124" s="10">
        <v>1954212.5009189369</v>
      </c>
      <c r="Y124" s="10">
        <v>21155.071497462683</v>
      </c>
      <c r="Z124" s="10">
        <v>518210.58473714173</v>
      </c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:35" x14ac:dyDescent="0.3">
      <c r="A125" s="3">
        <v>6462</v>
      </c>
      <c r="B125" s="3" t="s">
        <v>259</v>
      </c>
      <c r="C125" s="3" t="s">
        <v>231</v>
      </c>
      <c r="D125" s="9" t="s">
        <v>260</v>
      </c>
      <c r="E125" s="10">
        <v>1653296.4959743454</v>
      </c>
      <c r="F125" s="11">
        <v>9.8318049241530644E-3</v>
      </c>
      <c r="G125" s="10">
        <v>457894.63126077113</v>
      </c>
      <c r="H125" s="11">
        <v>2.7230026201197242E-3</v>
      </c>
      <c r="I125" s="11">
        <v>1.0591076472512386E-2</v>
      </c>
      <c r="J125" s="12">
        <f t="shared" si="1"/>
        <v>-7.5927154835932209E-4</v>
      </c>
      <c r="K125" s="38">
        <v>8.9700000000000002E-2</v>
      </c>
      <c r="L125" s="38">
        <v>1E-3</v>
      </c>
      <c r="M125" s="38">
        <v>9.0700000000000003E-2</v>
      </c>
      <c r="N125" s="10">
        <v>19479.799956674262</v>
      </c>
      <c r="O125" s="13">
        <v>1.158422543094282E-4</v>
      </c>
      <c r="P125" s="40">
        <v>438414.83130409685</v>
      </c>
      <c r="Q125" s="41">
        <v>2.607160365810296E-3</v>
      </c>
      <c r="R125" s="10">
        <v>18187349.41</v>
      </c>
      <c r="S125" s="10">
        <v>3241000.4</v>
      </c>
      <c r="T125" s="10">
        <v>0</v>
      </c>
      <c r="U125" s="10"/>
      <c r="V125" s="10">
        <v>1639643.9000000001</v>
      </c>
      <c r="W125" s="10">
        <v>21519.190000000002</v>
      </c>
      <c r="X125" s="10">
        <v>1653296.4959743454</v>
      </c>
      <c r="Y125" s="10">
        <v>19479.799956674262</v>
      </c>
      <c r="Z125" s="10">
        <v>438414.83130409685</v>
      </c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:35" x14ac:dyDescent="0.3">
      <c r="A126" s="3">
        <v>6463</v>
      </c>
      <c r="B126" s="3" t="s">
        <v>261</v>
      </c>
      <c r="C126" s="3" t="s">
        <v>231</v>
      </c>
      <c r="D126" s="9" t="s">
        <v>262</v>
      </c>
      <c r="E126" s="10">
        <v>144029.92064194445</v>
      </c>
      <c r="F126" s="11">
        <v>8.5651550489635722E-4</v>
      </c>
      <c r="G126" s="10">
        <v>39953.710952221991</v>
      </c>
      <c r="H126" s="11">
        <v>2.3759627691386569E-4</v>
      </c>
      <c r="I126" s="11">
        <v>8.5063885295675007E-4</v>
      </c>
      <c r="J126" s="12">
        <f t="shared" si="1"/>
        <v>5.8766519396071535E-6</v>
      </c>
      <c r="K126" s="38">
        <v>8.9700000000000002E-2</v>
      </c>
      <c r="L126" s="38">
        <v>1E-3</v>
      </c>
      <c r="M126" s="38">
        <v>9.0700000000000003E-2</v>
      </c>
      <c r="N126" s="10">
        <v>1760.4083505812252</v>
      </c>
      <c r="O126" s="13">
        <v>1.0468776491033727E-5</v>
      </c>
      <c r="P126" s="40">
        <v>38193.302601640768</v>
      </c>
      <c r="Q126" s="41">
        <v>2.2712750042283198E-4</v>
      </c>
      <c r="R126" s="10">
        <v>1586680.76</v>
      </c>
      <c r="S126" s="10">
        <v>352390.88</v>
      </c>
      <c r="T126" s="10">
        <v>0</v>
      </c>
      <c r="U126" s="10"/>
      <c r="V126" s="10">
        <v>142840.55000000002</v>
      </c>
      <c r="W126" s="10">
        <v>1944.71</v>
      </c>
      <c r="X126" s="10">
        <v>144029.92064194445</v>
      </c>
      <c r="Y126" s="10">
        <v>1760.4083505812252</v>
      </c>
      <c r="Z126" s="10">
        <v>38193.302601640768</v>
      </c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:35" x14ac:dyDescent="0.3">
      <c r="A127" s="3">
        <v>6464</v>
      </c>
      <c r="B127" s="3" t="s">
        <v>263</v>
      </c>
      <c r="C127" s="3" t="s">
        <v>231</v>
      </c>
      <c r="D127" s="9" t="s">
        <v>264</v>
      </c>
      <c r="E127" s="10">
        <v>236128.52271039321</v>
      </c>
      <c r="F127" s="11">
        <v>1.404206431193608E-3</v>
      </c>
      <c r="G127" s="10">
        <v>65231.796737467135</v>
      </c>
      <c r="H127" s="11">
        <v>3.8791971188254014E-4</v>
      </c>
      <c r="I127" s="11">
        <v>1.3548267086018345E-3</v>
      </c>
      <c r="J127" s="12">
        <f t="shared" si="1"/>
        <v>4.9379722591773529E-5</v>
      </c>
      <c r="K127" s="38">
        <v>8.9700000000000002E-2</v>
      </c>
      <c r="L127" s="38">
        <v>1E-3</v>
      </c>
      <c r="M127" s="38">
        <v>9.0700000000000003E-2</v>
      </c>
      <c r="N127" s="10">
        <v>2616.1396534343212</v>
      </c>
      <c r="O127" s="13">
        <v>1.5557629735221296E-5</v>
      </c>
      <c r="P127" s="40">
        <v>62615.657084032813</v>
      </c>
      <c r="Q127" s="41">
        <v>3.7236208214731884E-4</v>
      </c>
      <c r="R127" s="10">
        <v>2610685.86</v>
      </c>
      <c r="S127" s="10">
        <v>278291.34000000003</v>
      </c>
      <c r="T127" s="10">
        <v>0</v>
      </c>
      <c r="U127" s="10"/>
      <c r="V127" s="10">
        <v>234178.62</v>
      </c>
      <c r="W127" s="10">
        <v>2890.03</v>
      </c>
      <c r="X127" s="10">
        <v>236128.52271039321</v>
      </c>
      <c r="Y127" s="10">
        <v>2616.1396534343212</v>
      </c>
      <c r="Z127" s="10">
        <v>62615.657084032813</v>
      </c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:35" x14ac:dyDescent="0.3">
      <c r="A128" s="3">
        <v>6465</v>
      </c>
      <c r="B128" s="3" t="s">
        <v>265</v>
      </c>
      <c r="C128" s="3" t="s">
        <v>231</v>
      </c>
      <c r="D128" s="9" t="s">
        <v>266</v>
      </c>
      <c r="E128" s="10">
        <v>23351.481926347707</v>
      </c>
      <c r="F128" s="11">
        <v>1.3886632890637861E-4</v>
      </c>
      <c r="G128" s="10">
        <v>6451.097769852182</v>
      </c>
      <c r="H128" s="11">
        <v>3.8363315336518885E-5</v>
      </c>
      <c r="I128" s="11">
        <v>1.4435736746873227E-4</v>
      </c>
      <c r="J128" s="12">
        <f t="shared" si="1"/>
        <v>-5.4910385623536603E-6</v>
      </c>
      <c r="K128" s="38">
        <v>8.9700000000000002E-2</v>
      </c>
      <c r="L128" s="38">
        <v>1E-3</v>
      </c>
      <c r="M128" s="38">
        <v>9.0700000000000003E-2</v>
      </c>
      <c r="N128" s="10">
        <v>258.84124818877649</v>
      </c>
      <c r="O128" s="13">
        <v>1.5392742104715789E-6</v>
      </c>
      <c r="P128" s="40">
        <v>6192.2565216634057</v>
      </c>
      <c r="Q128" s="41">
        <v>3.6824041126047309E-5</v>
      </c>
      <c r="R128" s="10">
        <v>258171.26</v>
      </c>
      <c r="S128" s="10">
        <v>27724.44</v>
      </c>
      <c r="T128" s="10">
        <v>0</v>
      </c>
      <c r="U128" s="10"/>
      <c r="V128" s="10">
        <v>23158.65</v>
      </c>
      <c r="W128" s="10">
        <v>285.94</v>
      </c>
      <c r="X128" s="10">
        <v>23351.481926347707</v>
      </c>
      <c r="Y128" s="10">
        <v>258.84124818877649</v>
      </c>
      <c r="Z128" s="10">
        <v>6192.2565216634057</v>
      </c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spans="1:35" x14ac:dyDescent="0.3">
      <c r="A129" s="3">
        <v>6466</v>
      </c>
      <c r="B129" s="3" t="s">
        <v>267</v>
      </c>
      <c r="C129" s="3" t="s">
        <v>231</v>
      </c>
      <c r="D129" s="9" t="s">
        <v>268</v>
      </c>
      <c r="E129" s="10">
        <v>127213.01999738679</v>
      </c>
      <c r="F129" s="11">
        <v>7.5650895013213511E-4</v>
      </c>
      <c r="G129" s="10">
        <v>35176.154003327028</v>
      </c>
      <c r="H129" s="11">
        <v>2.091851552245979E-4</v>
      </c>
      <c r="I129" s="11">
        <v>7.5053182922929106E-4</v>
      </c>
      <c r="J129" s="12">
        <f t="shared" si="1"/>
        <v>5.977120902844052E-6</v>
      </c>
      <c r="K129" s="38">
        <v>8.9700000000000002E-2</v>
      </c>
      <c r="L129" s="38">
        <v>1E-3</v>
      </c>
      <c r="M129" s="38">
        <v>9.0700000000000003E-2</v>
      </c>
      <c r="N129" s="10">
        <v>1442.2926919168208</v>
      </c>
      <c r="O129" s="13">
        <v>8.5770098859979797E-6</v>
      </c>
      <c r="P129" s="40">
        <v>33733.861311410205</v>
      </c>
      <c r="Q129" s="41">
        <v>2.0060814533859989E-4</v>
      </c>
      <c r="R129" s="10">
        <v>1406493.86</v>
      </c>
      <c r="S129" s="10">
        <v>186740.23</v>
      </c>
      <c r="T129" s="10">
        <v>0</v>
      </c>
      <c r="U129" s="10"/>
      <c r="V129" s="10">
        <v>126162.52</v>
      </c>
      <c r="W129" s="10">
        <v>1593.29</v>
      </c>
      <c r="X129" s="10">
        <v>127213.01999738679</v>
      </c>
      <c r="Y129" s="10">
        <v>1442.2926919168208</v>
      </c>
      <c r="Z129" s="10">
        <v>33733.861311410205</v>
      </c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:35" x14ac:dyDescent="0.3">
      <c r="A130" s="3">
        <v>6467</v>
      </c>
      <c r="B130" s="3" t="s">
        <v>269</v>
      </c>
      <c r="C130" s="3" t="s">
        <v>231</v>
      </c>
      <c r="D130" s="9" t="s">
        <v>270</v>
      </c>
      <c r="E130" s="10">
        <v>315866.39229092747</v>
      </c>
      <c r="F130" s="11">
        <v>1.8783906931770294E-3</v>
      </c>
      <c r="G130" s="10">
        <v>87442.024441334652</v>
      </c>
      <c r="H130" s="11">
        <v>5.199992430719862E-4</v>
      </c>
      <c r="I130" s="11">
        <v>1.8275957911964005E-3</v>
      </c>
      <c r="J130" s="12">
        <f t="shared" si="1"/>
        <v>5.0794901980628915E-5</v>
      </c>
      <c r="K130" s="38">
        <v>8.9700000000000002E-2</v>
      </c>
      <c r="L130" s="38">
        <v>1E-3</v>
      </c>
      <c r="M130" s="38">
        <v>9.0700000000000003E-2</v>
      </c>
      <c r="N130" s="10">
        <v>3681.7845641859108</v>
      </c>
      <c r="O130" s="13">
        <v>2.1894794851361908E-5</v>
      </c>
      <c r="P130" s="40">
        <v>83760.239877148735</v>
      </c>
      <c r="Q130" s="41">
        <v>4.9810444822062422E-4</v>
      </c>
      <c r="R130" s="10">
        <v>3436261.68</v>
      </c>
      <c r="S130" s="10">
        <v>575016.14</v>
      </c>
      <c r="T130" s="10">
        <v>0</v>
      </c>
      <c r="U130" s="10"/>
      <c r="V130" s="10">
        <v>313258.02999999997</v>
      </c>
      <c r="W130" s="10">
        <v>4067.2400000000002</v>
      </c>
      <c r="X130" s="10">
        <v>315866.39229092747</v>
      </c>
      <c r="Y130" s="10">
        <v>3681.7845641859108</v>
      </c>
      <c r="Z130" s="10">
        <v>83760.239877148735</v>
      </c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spans="1:35" x14ac:dyDescent="0.3">
      <c r="A131" s="3">
        <v>6468</v>
      </c>
      <c r="B131" s="3" t="s">
        <v>271</v>
      </c>
      <c r="C131" s="3" t="s">
        <v>231</v>
      </c>
      <c r="D131" s="9" t="s">
        <v>272</v>
      </c>
      <c r="E131" s="10">
        <v>366393.18254694057</v>
      </c>
      <c r="F131" s="11">
        <v>2.1788628386453807E-3</v>
      </c>
      <c r="G131" s="10">
        <v>101080.17551021549</v>
      </c>
      <c r="H131" s="11">
        <v>6.0110244577147752E-4</v>
      </c>
      <c r="I131" s="11">
        <v>2.3037959664712828E-3</v>
      </c>
      <c r="J131" s="12">
        <f t="shared" si="1"/>
        <v>-1.2493312782590202E-4</v>
      </c>
      <c r="K131" s="38">
        <v>8.9700000000000002E-2</v>
      </c>
      <c r="L131" s="38">
        <v>1E-3</v>
      </c>
      <c r="M131" s="38">
        <v>9.0700000000000003E-2</v>
      </c>
      <c r="N131" s="10">
        <v>3921.4349525383514</v>
      </c>
      <c r="O131" s="13">
        <v>2.3319945073367388E-5</v>
      </c>
      <c r="P131" s="40">
        <v>97158.740557677142</v>
      </c>
      <c r="Q131" s="41">
        <v>5.7778250069811013E-4</v>
      </c>
      <c r="R131" s="10">
        <v>3991196.69</v>
      </c>
      <c r="S131" s="10">
        <v>281007.56</v>
      </c>
      <c r="T131" s="10">
        <v>0</v>
      </c>
      <c r="U131" s="10"/>
      <c r="V131" s="10">
        <v>363367.58</v>
      </c>
      <c r="W131" s="10">
        <v>4331.9800000000005</v>
      </c>
      <c r="X131" s="10">
        <v>366393.18254694057</v>
      </c>
      <c r="Y131" s="10">
        <v>3921.4349525383514</v>
      </c>
      <c r="Z131" s="10">
        <v>97158.740557677142</v>
      </c>
      <c r="AA131" s="10"/>
      <c r="AB131" s="10"/>
      <c r="AC131" s="10"/>
      <c r="AD131" s="10"/>
      <c r="AE131" s="10"/>
      <c r="AF131" s="10"/>
      <c r="AG131" s="10"/>
      <c r="AH131" s="10"/>
      <c r="AI131" s="10"/>
    </row>
    <row r="132" spans="1:35" x14ac:dyDescent="0.3">
      <c r="A132" s="3">
        <v>6469</v>
      </c>
      <c r="B132" s="3" t="s">
        <v>273</v>
      </c>
      <c r="C132" s="3" t="s">
        <v>231</v>
      </c>
      <c r="D132" s="9" t="s">
        <v>274</v>
      </c>
      <c r="E132" s="10">
        <v>114746.56446948601</v>
      </c>
      <c r="F132" s="11">
        <v>6.8237357323852079E-4</v>
      </c>
      <c r="G132" s="10">
        <v>31588.884156478907</v>
      </c>
      <c r="H132" s="11">
        <v>1.878524194265209E-4</v>
      </c>
      <c r="I132" s="11">
        <v>6.6381994939572312E-4</v>
      </c>
      <c r="J132" s="12">
        <f t="shared" si="1"/>
        <v>1.8553623842797662E-5</v>
      </c>
      <c r="K132" s="38">
        <v>8.9700000000000002E-2</v>
      </c>
      <c r="L132" s="38">
        <v>1E-3</v>
      </c>
      <c r="M132" s="38">
        <v>9.0700000000000003E-2</v>
      </c>
      <c r="N132" s="10">
        <v>1160.8297650813436</v>
      </c>
      <c r="O132" s="13">
        <v>6.903209332518478E-6</v>
      </c>
      <c r="P132" s="40">
        <v>30428.054391397563</v>
      </c>
      <c r="Q132" s="41">
        <v>1.8094921009400244E-4</v>
      </c>
      <c r="R132" s="10">
        <v>1266360.71</v>
      </c>
      <c r="S132" s="10">
        <v>13372.74</v>
      </c>
      <c r="T132" s="10">
        <v>0</v>
      </c>
      <c r="U132" s="10"/>
      <c r="V132" s="10">
        <v>113799.01000000001</v>
      </c>
      <c r="W132" s="10">
        <v>1282.3599999999999</v>
      </c>
      <c r="X132" s="10">
        <v>114746.56446948601</v>
      </c>
      <c r="Y132" s="10">
        <v>1160.8297650813436</v>
      </c>
      <c r="Z132" s="10">
        <v>30428.054391397563</v>
      </c>
      <c r="AA132" s="10"/>
      <c r="AB132" s="10"/>
      <c r="AC132" s="10"/>
      <c r="AD132" s="10"/>
      <c r="AE132" s="10"/>
      <c r="AF132" s="10"/>
      <c r="AG132" s="10"/>
      <c r="AH132" s="10"/>
      <c r="AI132" s="10"/>
    </row>
    <row r="133" spans="1:35" x14ac:dyDescent="0.3">
      <c r="A133" s="3">
        <v>6470</v>
      </c>
      <c r="B133" s="3" t="s">
        <v>275</v>
      </c>
      <c r="C133" s="3" t="s">
        <v>231</v>
      </c>
      <c r="D133" s="9" t="s">
        <v>276</v>
      </c>
      <c r="E133" s="10">
        <v>643618.14151229197</v>
      </c>
      <c r="F133" s="11">
        <v>3.8274610926732336E-3</v>
      </c>
      <c r="G133" s="10">
        <v>177604.91844707853</v>
      </c>
      <c r="H133" s="11">
        <v>1.0561789225305936E-3</v>
      </c>
      <c r="I133" s="11">
        <v>3.6151357372643804E-3</v>
      </c>
      <c r="J133" s="12">
        <f t="shared" si="1"/>
        <v>2.1232535540885314E-4</v>
      </c>
      <c r="K133" s="38">
        <v>8.9700000000000002E-2</v>
      </c>
      <c r="L133" s="38">
        <v>1E-3</v>
      </c>
      <c r="M133" s="38">
        <v>9.0700000000000003E-2</v>
      </c>
      <c r="N133" s="10">
        <v>6932.7252727536916</v>
      </c>
      <c r="O133" s="13">
        <v>4.1227452329589776E-5</v>
      </c>
      <c r="P133" s="40">
        <v>170672.19317432484</v>
      </c>
      <c r="Q133" s="41">
        <v>1.014951470201004E-3</v>
      </c>
      <c r="R133" s="10">
        <v>7115973.0099999998</v>
      </c>
      <c r="S133" s="10">
        <v>541339.92000000004</v>
      </c>
      <c r="T133" s="10">
        <v>0</v>
      </c>
      <c r="U133" s="10"/>
      <c r="V133" s="10">
        <v>638303.27</v>
      </c>
      <c r="W133" s="10">
        <v>7658.5300000000007</v>
      </c>
      <c r="X133" s="10">
        <v>643618.14151229197</v>
      </c>
      <c r="Y133" s="10">
        <v>6932.7252727536916</v>
      </c>
      <c r="Z133" s="10">
        <v>170672.19317432484</v>
      </c>
      <c r="AA133" s="10"/>
      <c r="AB133" s="10"/>
      <c r="AC133" s="10"/>
      <c r="AD133" s="10"/>
      <c r="AE133" s="10"/>
      <c r="AF133" s="10"/>
      <c r="AG133" s="10"/>
      <c r="AH133" s="10"/>
      <c r="AI133" s="10"/>
    </row>
    <row r="134" spans="1:35" x14ac:dyDescent="0.3">
      <c r="A134" s="3">
        <v>6471</v>
      </c>
      <c r="B134" s="3" t="s">
        <v>277</v>
      </c>
      <c r="C134" s="3" t="s">
        <v>231</v>
      </c>
      <c r="D134" s="9" t="s">
        <v>278</v>
      </c>
      <c r="E134" s="10">
        <v>1334906.6958800948</v>
      </c>
      <c r="F134" s="11">
        <v>7.9384080579594177E-3</v>
      </c>
      <c r="G134" s="10">
        <v>368704.33543079958</v>
      </c>
      <c r="H134" s="11">
        <v>2.1926067765048775E-3</v>
      </c>
      <c r="I134" s="11">
        <v>8.2103950718979777E-3</v>
      </c>
      <c r="J134" s="12">
        <f t="shared" si="1"/>
        <v>-2.7198701393855995E-4</v>
      </c>
      <c r="K134" s="38">
        <v>8.9700000000000002E-2</v>
      </c>
      <c r="L134" s="38">
        <v>1E-3</v>
      </c>
      <c r="M134" s="38">
        <v>9.0700000000000003E-2</v>
      </c>
      <c r="N134" s="10">
        <v>14718.891618389443</v>
      </c>
      <c r="O134" s="13">
        <v>8.7530138389649238E-5</v>
      </c>
      <c r="P134" s="40">
        <v>353985.44381241011</v>
      </c>
      <c r="Q134" s="41">
        <v>2.1050766381152282E-3</v>
      </c>
      <c r="R134" s="10">
        <v>14632740.9</v>
      </c>
      <c r="S134" s="10">
        <v>1500997.98</v>
      </c>
      <c r="T134" s="10">
        <v>0</v>
      </c>
      <c r="U134" s="10"/>
      <c r="V134" s="10">
        <v>1323883.3</v>
      </c>
      <c r="W134" s="10">
        <v>16259.85</v>
      </c>
      <c r="X134" s="10">
        <v>1334906.6958800948</v>
      </c>
      <c r="Y134" s="10">
        <v>14718.891618389443</v>
      </c>
      <c r="Z134" s="10">
        <v>353985.44381241011</v>
      </c>
      <c r="AA134" s="10"/>
      <c r="AB134" s="10"/>
      <c r="AC134" s="10"/>
      <c r="AD134" s="10"/>
      <c r="AE134" s="10"/>
      <c r="AF134" s="10"/>
      <c r="AG134" s="10"/>
      <c r="AH134" s="10"/>
      <c r="AI134" s="10"/>
    </row>
    <row r="135" spans="1:35" x14ac:dyDescent="0.3">
      <c r="A135" s="3">
        <v>6472</v>
      </c>
      <c r="B135" s="3" t="s">
        <v>279</v>
      </c>
      <c r="C135" s="3" t="s">
        <v>231</v>
      </c>
      <c r="D135" s="9" t="s">
        <v>280</v>
      </c>
      <c r="E135" s="10">
        <v>141902.55326223068</v>
      </c>
      <c r="F135" s="11">
        <v>8.4386450059659548E-4</v>
      </c>
      <c r="G135" s="10">
        <v>39253.926166511803</v>
      </c>
      <c r="H135" s="11">
        <v>2.3343480465601874E-4</v>
      </c>
      <c r="I135" s="11">
        <v>7.7560220835730083E-4</v>
      </c>
      <c r="J135" s="12">
        <f t="shared" si="1"/>
        <v>6.8262292239294644E-5</v>
      </c>
      <c r="K135" s="38">
        <v>8.9700000000000002E-2</v>
      </c>
      <c r="L135" s="38">
        <v>1E-3</v>
      </c>
      <c r="M135" s="38">
        <v>9.0700000000000003E-2</v>
      </c>
      <c r="N135" s="10">
        <v>1624.7506970400275</v>
      </c>
      <c r="O135" s="13">
        <v>9.6620490895464536E-6</v>
      </c>
      <c r="P135" s="40">
        <v>37629.175469471775</v>
      </c>
      <c r="Q135" s="41">
        <v>2.2377275556647227E-4</v>
      </c>
      <c r="R135" s="10">
        <v>1511473.99</v>
      </c>
      <c r="S135" s="10">
        <v>225707.12</v>
      </c>
      <c r="T135" s="10">
        <v>0</v>
      </c>
      <c r="U135" s="10"/>
      <c r="V135" s="10">
        <v>140730.75000000003</v>
      </c>
      <c r="W135" s="10">
        <v>1794.85</v>
      </c>
      <c r="X135" s="10">
        <v>141902.55326223068</v>
      </c>
      <c r="Y135" s="10">
        <v>1624.7506970400275</v>
      </c>
      <c r="Z135" s="10">
        <v>37629.175469471775</v>
      </c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:35" x14ac:dyDescent="0.3">
      <c r="A136" s="3">
        <v>6473</v>
      </c>
      <c r="B136" s="3" t="s">
        <v>281</v>
      </c>
      <c r="C136" s="3" t="s">
        <v>231</v>
      </c>
      <c r="D136" s="9" t="s">
        <v>282</v>
      </c>
      <c r="E136" s="10">
        <v>417647.31908491527</v>
      </c>
      <c r="F136" s="11">
        <v>2.4836603587661105E-3</v>
      </c>
      <c r="G136" s="10">
        <v>115691.0383633825</v>
      </c>
      <c r="H136" s="11">
        <v>6.8799015992055627E-4</v>
      </c>
      <c r="I136" s="11">
        <v>2.5985522574677837E-3</v>
      </c>
      <c r="J136" s="12">
        <f t="shared" si="1"/>
        <v>-1.1489189870167319E-4</v>
      </c>
      <c r="K136" s="38">
        <v>8.9700000000000002E-2</v>
      </c>
      <c r="L136" s="38">
        <v>1E-3</v>
      </c>
      <c r="M136" s="38">
        <v>9.0700000000000003E-2</v>
      </c>
      <c r="N136" s="10">
        <v>4940.9222244666007</v>
      </c>
      <c r="O136" s="13">
        <v>2.938262046441901E-5</v>
      </c>
      <c r="P136" s="40">
        <v>110750.1161389159</v>
      </c>
      <c r="Q136" s="41">
        <v>6.5860753945613728E-4</v>
      </c>
      <c r="R136" s="10">
        <v>4617587.76</v>
      </c>
      <c r="S136" s="10">
        <v>842261.44</v>
      </c>
      <c r="T136" s="10">
        <v>0</v>
      </c>
      <c r="U136" s="10"/>
      <c r="V136" s="10">
        <v>414198.47</v>
      </c>
      <c r="W136" s="10">
        <v>5458.2</v>
      </c>
      <c r="X136" s="10">
        <v>417647.31908491527</v>
      </c>
      <c r="Y136" s="10">
        <v>4940.9222244666007</v>
      </c>
      <c r="Z136" s="10">
        <v>110750.1161389159</v>
      </c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:35" x14ac:dyDescent="0.3">
      <c r="A137" s="3">
        <v>6474</v>
      </c>
      <c r="B137" s="3" t="s">
        <v>283</v>
      </c>
      <c r="C137" s="3" t="s">
        <v>231</v>
      </c>
      <c r="D137" s="9" t="s">
        <v>284</v>
      </c>
      <c r="E137" s="10">
        <v>679695.76338922093</v>
      </c>
      <c r="F137" s="11">
        <v>4.04200708686424E-3</v>
      </c>
      <c r="G137" s="10">
        <v>187624.8478765077</v>
      </c>
      <c r="H137" s="11">
        <v>1.1157653256614309E-3</v>
      </c>
      <c r="I137" s="11">
        <v>4.0797619729326636E-3</v>
      </c>
      <c r="J137" s="12">
        <f t="shared" si="1"/>
        <v>-3.7754886068423581E-5</v>
      </c>
      <c r="K137" s="38">
        <v>8.9700000000000002E-2</v>
      </c>
      <c r="L137" s="38">
        <v>1E-3</v>
      </c>
      <c r="M137" s="38">
        <v>9.0700000000000003E-2</v>
      </c>
      <c r="N137" s="10">
        <v>7385.7291401073644</v>
      </c>
      <c r="O137" s="13">
        <v>4.392137061016015E-5</v>
      </c>
      <c r="P137" s="40">
        <v>180239.11873640033</v>
      </c>
      <c r="Q137" s="41">
        <v>1.0718439550512708E-3</v>
      </c>
      <c r="R137" s="10">
        <v>7489023.7699999996</v>
      </c>
      <c r="S137" s="10">
        <v>643928.75</v>
      </c>
      <c r="T137" s="10">
        <v>0</v>
      </c>
      <c r="U137" s="10"/>
      <c r="V137" s="10">
        <v>674082.97</v>
      </c>
      <c r="W137" s="10">
        <v>8158.96</v>
      </c>
      <c r="X137" s="10">
        <v>679695.76338922093</v>
      </c>
      <c r="Y137" s="10">
        <v>7385.7291401073644</v>
      </c>
      <c r="Z137" s="10">
        <v>180239.11873640033</v>
      </c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:35" x14ac:dyDescent="0.3">
      <c r="A138" s="3">
        <v>6475</v>
      </c>
      <c r="B138" s="3" t="s">
        <v>285</v>
      </c>
      <c r="C138" s="3" t="s">
        <v>231</v>
      </c>
      <c r="D138" s="9" t="s">
        <v>286</v>
      </c>
      <c r="E138" s="10">
        <v>125525.8678279467</v>
      </c>
      <c r="F138" s="11">
        <v>7.4647581267150021E-4</v>
      </c>
      <c r="G138" s="10">
        <v>34622.976365527007</v>
      </c>
      <c r="H138" s="11">
        <v>2.0589552469764974E-4</v>
      </c>
      <c r="I138" s="11">
        <v>7.508072968825945E-4</v>
      </c>
      <c r="J138" s="12">
        <f t="shared" si="1"/>
        <v>-4.3314842110942853E-6</v>
      </c>
      <c r="K138" s="38">
        <v>8.9700000000000002E-2</v>
      </c>
      <c r="L138" s="38">
        <v>1E-3</v>
      </c>
      <c r="M138" s="38">
        <v>9.0700000000000003E-2</v>
      </c>
      <c r="N138" s="10">
        <v>1336.5076032152035</v>
      </c>
      <c r="O138" s="13">
        <v>7.9479283156136009E-6</v>
      </c>
      <c r="P138" s="40">
        <v>33286.468762311801</v>
      </c>
      <c r="Q138" s="41">
        <v>1.9794759638203612E-4</v>
      </c>
      <c r="R138" s="10">
        <v>1387420.17</v>
      </c>
      <c r="S138" s="10">
        <v>88463.24</v>
      </c>
      <c r="T138" s="10">
        <v>0</v>
      </c>
      <c r="U138" s="10"/>
      <c r="V138" s="10">
        <v>124489.3</v>
      </c>
      <c r="W138" s="10">
        <v>1476.43</v>
      </c>
      <c r="X138" s="10">
        <v>125525.8678279467</v>
      </c>
      <c r="Y138" s="10">
        <v>1336.5076032152035</v>
      </c>
      <c r="Z138" s="10">
        <v>33286.468762311801</v>
      </c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:35" x14ac:dyDescent="0.3">
      <c r="A139" s="3">
        <v>6476</v>
      </c>
      <c r="B139" s="3" t="s">
        <v>287</v>
      </c>
      <c r="C139" s="3" t="s">
        <v>231</v>
      </c>
      <c r="D139" s="9" t="s">
        <v>288</v>
      </c>
      <c r="E139" s="10">
        <v>107925.65877725725</v>
      </c>
      <c r="F139" s="11">
        <v>6.4181108832711564E-4</v>
      </c>
      <c r="G139" s="10">
        <v>29704.320513807885</v>
      </c>
      <c r="H139" s="11">
        <v>1.7664531764713124E-4</v>
      </c>
      <c r="I139" s="11">
        <v>6.6867418469850938E-4</v>
      </c>
      <c r="J139" s="12">
        <f t="shared" si="1"/>
        <v>-2.6863096371393738E-5</v>
      </c>
      <c r="K139" s="38">
        <v>8.9700000000000002E-2</v>
      </c>
      <c r="L139" s="38">
        <v>1E-3</v>
      </c>
      <c r="M139" s="38">
        <v>9.0700000000000003E-2</v>
      </c>
      <c r="N139" s="10">
        <v>1085.0077641430632</v>
      </c>
      <c r="O139" s="13">
        <v>6.4523119139373101E-6</v>
      </c>
      <c r="P139" s="40">
        <v>28619.312749664823</v>
      </c>
      <c r="Q139" s="41">
        <v>1.7019300573319394E-4</v>
      </c>
      <c r="R139" s="10">
        <v>1193250.0699999998</v>
      </c>
      <c r="S139" s="10">
        <v>5359.12</v>
      </c>
      <c r="T139" s="10">
        <v>0</v>
      </c>
      <c r="U139" s="10"/>
      <c r="V139" s="10">
        <v>107034.43</v>
      </c>
      <c r="W139" s="10">
        <v>1198.5999999999999</v>
      </c>
      <c r="X139" s="10">
        <v>107925.65877725725</v>
      </c>
      <c r="Y139" s="10">
        <v>1085.0077641430632</v>
      </c>
      <c r="Z139" s="10">
        <v>28619.312749664823</v>
      </c>
      <c r="AA139" s="10"/>
      <c r="AB139" s="10"/>
      <c r="AC139" s="10"/>
      <c r="AD139" s="10"/>
      <c r="AE139" s="10"/>
      <c r="AF139" s="10"/>
      <c r="AG139" s="10"/>
      <c r="AH139" s="10"/>
      <c r="AI139" s="10"/>
    </row>
    <row r="140" spans="1:35" x14ac:dyDescent="0.3">
      <c r="A140" s="3">
        <v>6477</v>
      </c>
      <c r="B140" s="3" t="s">
        <v>289</v>
      </c>
      <c r="C140" s="3" t="s">
        <v>231</v>
      </c>
      <c r="D140" s="9" t="s">
        <v>290</v>
      </c>
      <c r="E140" s="10">
        <v>189478.57666830797</v>
      </c>
      <c r="F140" s="11">
        <v>1.126789059098019E-3</v>
      </c>
      <c r="G140" s="10">
        <v>52236.372488442161</v>
      </c>
      <c r="H140" s="11">
        <v>3.1063866977416535E-4</v>
      </c>
      <c r="I140" s="11">
        <v>1.0553743163885727E-3</v>
      </c>
      <c r="J140" s="12">
        <f t="shared" ref="J140:J203" si="2">F140-I140</f>
        <v>7.1414742709446357E-5</v>
      </c>
      <c r="K140" s="38">
        <v>8.9700000000000002E-2</v>
      </c>
      <c r="L140" s="38">
        <v>1E-3</v>
      </c>
      <c r="M140" s="38">
        <v>9.0700000000000003E-2</v>
      </c>
      <c r="N140" s="10">
        <v>1991.1693878207961</v>
      </c>
      <c r="O140" s="13">
        <v>1.1841063620268585E-5</v>
      </c>
      <c r="P140" s="40">
        <v>50245.203100621366</v>
      </c>
      <c r="Q140" s="41">
        <v>2.9879760615389672E-4</v>
      </c>
      <c r="R140" s="10">
        <v>2094912.29</v>
      </c>
      <c r="S140" s="10">
        <v>105328.45</v>
      </c>
      <c r="T140" s="10">
        <v>0</v>
      </c>
      <c r="U140" s="10"/>
      <c r="V140" s="10">
        <v>187913.9</v>
      </c>
      <c r="W140" s="10">
        <v>2199.63</v>
      </c>
      <c r="X140" s="10">
        <v>189478.57666830797</v>
      </c>
      <c r="Y140" s="10">
        <v>1991.1693878207961</v>
      </c>
      <c r="Z140" s="10">
        <v>50245.203100621366</v>
      </c>
      <c r="AA140" s="10"/>
      <c r="AB140" s="10"/>
      <c r="AC140" s="10"/>
      <c r="AD140" s="10"/>
      <c r="AE140" s="10"/>
      <c r="AF140" s="10"/>
      <c r="AG140" s="10"/>
      <c r="AH140" s="10"/>
      <c r="AI140" s="10"/>
    </row>
    <row r="141" spans="1:35" x14ac:dyDescent="0.3">
      <c r="A141" s="3">
        <v>6478</v>
      </c>
      <c r="B141" s="3" t="s">
        <v>291</v>
      </c>
      <c r="C141" s="3" t="s">
        <v>231</v>
      </c>
      <c r="D141" s="9" t="s">
        <v>292</v>
      </c>
      <c r="E141" s="10">
        <v>4252344.0171499383</v>
      </c>
      <c r="F141" s="11">
        <v>2.5287791360356415E-2</v>
      </c>
      <c r="G141" s="10">
        <v>1177681.2565981722</v>
      </c>
      <c r="H141" s="11">
        <v>7.0034215918911309E-3</v>
      </c>
      <c r="I141" s="11">
        <v>2.4239211424500508E-2</v>
      </c>
      <c r="J141" s="12">
        <f t="shared" si="2"/>
        <v>1.0485799358559075E-3</v>
      </c>
      <c r="K141" s="38">
        <v>8.9700000000000002E-2</v>
      </c>
      <c r="L141" s="38">
        <v>1E-3</v>
      </c>
      <c r="M141" s="38">
        <v>9.0700000000000003E-2</v>
      </c>
      <c r="N141" s="10">
        <v>50060.960138834271</v>
      </c>
      <c r="O141" s="13">
        <v>2.9770195219022498E-4</v>
      </c>
      <c r="P141" s="40">
        <v>1127620.2964593379</v>
      </c>
      <c r="Q141" s="41">
        <v>6.7057196397009057E-3</v>
      </c>
      <c r="R141" s="10">
        <v>46982247.68</v>
      </c>
      <c r="S141" s="10">
        <v>8287882.9900000002</v>
      </c>
      <c r="T141" s="10">
        <v>0</v>
      </c>
      <c r="U141" s="10"/>
      <c r="V141" s="10">
        <v>4217229</v>
      </c>
      <c r="W141" s="10">
        <v>55301.97</v>
      </c>
      <c r="X141" s="10">
        <v>4252344.0171499383</v>
      </c>
      <c r="Y141" s="10">
        <v>50060.960138834271</v>
      </c>
      <c r="Z141" s="10">
        <v>1127620.2964593379</v>
      </c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:35" x14ac:dyDescent="0.3">
      <c r="A142" s="3">
        <v>6479</v>
      </c>
      <c r="B142" s="3" t="s">
        <v>293</v>
      </c>
      <c r="C142" s="3" t="s">
        <v>231</v>
      </c>
      <c r="D142" s="9" t="s">
        <v>294</v>
      </c>
      <c r="E142" s="10">
        <v>175765.96059269327</v>
      </c>
      <c r="F142" s="11">
        <v>1.0452430287377506E-3</v>
      </c>
      <c r="G142" s="10">
        <v>48532.990740251073</v>
      </c>
      <c r="H142" s="11">
        <v>2.8861544103295548E-4</v>
      </c>
      <c r="I142" s="11">
        <v>9.3901611245490984E-4</v>
      </c>
      <c r="J142" s="12">
        <f t="shared" si="2"/>
        <v>1.0622691628284079E-4</v>
      </c>
      <c r="K142" s="38">
        <v>8.9700000000000002E-2</v>
      </c>
      <c r="L142" s="38">
        <v>1E-3</v>
      </c>
      <c r="M142" s="38">
        <v>9.0700000000000003E-2</v>
      </c>
      <c r="N142" s="10">
        <v>1924.0466398554963</v>
      </c>
      <c r="O142" s="13">
        <v>1.144189882098738E-5</v>
      </c>
      <c r="P142" s="40">
        <v>46608.94410039558</v>
      </c>
      <c r="Q142" s="41">
        <v>2.7717354221196811E-4</v>
      </c>
      <c r="R142" s="10">
        <v>1943307.26</v>
      </c>
      <c r="S142" s="10">
        <v>182092.94</v>
      </c>
      <c r="T142" s="10">
        <v>0</v>
      </c>
      <c r="U142" s="10"/>
      <c r="V142" s="10">
        <v>174314.52</v>
      </c>
      <c r="W142" s="10">
        <v>2125.48</v>
      </c>
      <c r="X142" s="10">
        <v>175765.96059269327</v>
      </c>
      <c r="Y142" s="10">
        <v>1924.0466398554963</v>
      </c>
      <c r="Z142" s="10">
        <v>46608.94410039558</v>
      </c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:35" x14ac:dyDescent="0.3">
      <c r="A143" s="3">
        <v>6480</v>
      </c>
      <c r="B143" s="3" t="s">
        <v>295</v>
      </c>
      <c r="C143" s="3" t="s">
        <v>231</v>
      </c>
      <c r="D143" s="9" t="s">
        <v>296</v>
      </c>
      <c r="E143" s="10">
        <v>380892.0715087782</v>
      </c>
      <c r="F143" s="11">
        <v>2.2650846677225263E-3</v>
      </c>
      <c r="G143" s="10">
        <v>105556.45946762532</v>
      </c>
      <c r="H143" s="11">
        <v>6.2772196063861133E-4</v>
      </c>
      <c r="I143" s="11">
        <v>2.0102674118392255E-3</v>
      </c>
      <c r="J143" s="12">
        <f t="shared" si="2"/>
        <v>2.5481725588330072E-4</v>
      </c>
      <c r="K143" s="38">
        <v>8.9700000000000002E-2</v>
      </c>
      <c r="L143" s="38">
        <v>1E-3</v>
      </c>
      <c r="M143" s="38">
        <v>9.0700000000000003E-2</v>
      </c>
      <c r="N143" s="10">
        <v>4552.9590778318316</v>
      </c>
      <c r="O143" s="13">
        <v>2.7075485607022669E-5</v>
      </c>
      <c r="P143" s="40">
        <v>101003.50038979348</v>
      </c>
      <c r="Q143" s="41">
        <v>6.0064647503158864E-4</v>
      </c>
      <c r="R143" s="10">
        <v>4137564.5900000003</v>
      </c>
      <c r="S143" s="10">
        <v>818644.31</v>
      </c>
      <c r="T143" s="10">
        <v>0</v>
      </c>
      <c r="U143" s="10"/>
      <c r="V143" s="10">
        <v>377746.74</v>
      </c>
      <c r="W143" s="10">
        <v>5029.62</v>
      </c>
      <c r="X143" s="10">
        <v>380892.0715087782</v>
      </c>
      <c r="Y143" s="10">
        <v>4552.9590778318316</v>
      </c>
      <c r="Z143" s="10">
        <v>101003.50038979348</v>
      </c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:35" x14ac:dyDescent="0.3">
      <c r="A144" s="3">
        <v>6481</v>
      </c>
      <c r="B144" s="3" t="s">
        <v>297</v>
      </c>
      <c r="C144" s="3" t="s">
        <v>231</v>
      </c>
      <c r="D144" s="9" t="s">
        <v>298</v>
      </c>
      <c r="E144" s="10">
        <v>23631.39337985446</v>
      </c>
      <c r="F144" s="11">
        <v>1.4053090317579461E-4</v>
      </c>
      <c r="G144" s="10">
        <v>6513.2116496012204</v>
      </c>
      <c r="H144" s="11">
        <v>3.8732693454879288E-5</v>
      </c>
      <c r="I144" s="11">
        <v>1.4279783820655097E-4</v>
      </c>
      <c r="J144" s="12">
        <f t="shared" si="2"/>
        <v>-2.266935030756362E-6</v>
      </c>
      <c r="K144" s="38">
        <v>8.9700000000000002E-2</v>
      </c>
      <c r="L144" s="38">
        <v>1E-3</v>
      </c>
      <c r="M144" s="38">
        <v>9.0700000000000003E-2</v>
      </c>
      <c r="N144" s="10">
        <v>246.72928099018299</v>
      </c>
      <c r="O144" s="13">
        <v>1.4672469007698591E-6</v>
      </c>
      <c r="P144" s="40">
        <v>6266.4823686110376</v>
      </c>
      <c r="Q144" s="41">
        <v>3.7265446554109428E-5</v>
      </c>
      <c r="R144" s="10">
        <v>254305.31</v>
      </c>
      <c r="S144" s="10">
        <v>11234.92</v>
      </c>
      <c r="T144" s="10">
        <v>0</v>
      </c>
      <c r="U144" s="10"/>
      <c r="V144" s="10">
        <v>23436.25</v>
      </c>
      <c r="W144" s="10">
        <v>272.56</v>
      </c>
      <c r="X144" s="10">
        <v>23631.39337985446</v>
      </c>
      <c r="Y144" s="10">
        <v>246.72928099018299</v>
      </c>
      <c r="Z144" s="10">
        <v>6266.4823686110376</v>
      </c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:35" x14ac:dyDescent="0.3">
      <c r="A145" s="3">
        <v>6482</v>
      </c>
      <c r="B145" s="3" t="s">
        <v>299</v>
      </c>
      <c r="C145" s="3" t="s">
        <v>231</v>
      </c>
      <c r="D145" s="9" t="s">
        <v>300</v>
      </c>
      <c r="E145" s="10">
        <v>163230.71702675853</v>
      </c>
      <c r="F145" s="11">
        <v>9.7069858391668842E-4</v>
      </c>
      <c r="G145" s="10">
        <v>44985.061576793807</v>
      </c>
      <c r="H145" s="11">
        <v>2.6751665596641609E-4</v>
      </c>
      <c r="I145" s="11">
        <v>1.0389645530340303E-3</v>
      </c>
      <c r="J145" s="12">
        <f t="shared" si="2"/>
        <v>-6.8265969117341902E-5</v>
      </c>
      <c r="K145" s="38">
        <v>8.9700000000000002E-2</v>
      </c>
      <c r="L145" s="38">
        <v>1E-3</v>
      </c>
      <c r="M145" s="38">
        <v>9.0700000000000003E-2</v>
      </c>
      <c r="N145" s="10">
        <v>1700.1653448214049</v>
      </c>
      <c r="O145" s="13">
        <v>1.0110524064976222E-5</v>
      </c>
      <c r="P145" s="40">
        <v>43284.896231972401</v>
      </c>
      <c r="Q145" s="41">
        <v>2.5740613190143987E-4</v>
      </c>
      <c r="R145" s="10">
        <v>1804712.53</v>
      </c>
      <c r="S145" s="10">
        <v>73593.84</v>
      </c>
      <c r="T145" s="10">
        <v>0</v>
      </c>
      <c r="U145" s="10"/>
      <c r="V145" s="10">
        <v>161882.79</v>
      </c>
      <c r="W145" s="10">
        <v>1878.16</v>
      </c>
      <c r="X145" s="10">
        <v>163230.71702675853</v>
      </c>
      <c r="Y145" s="10">
        <v>1700.1653448214049</v>
      </c>
      <c r="Z145" s="10">
        <v>43284.896231972401</v>
      </c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:35" x14ac:dyDescent="0.3">
      <c r="A146" s="3">
        <v>6483</v>
      </c>
      <c r="B146" s="3" t="s">
        <v>301</v>
      </c>
      <c r="C146" s="3" t="s">
        <v>231</v>
      </c>
      <c r="D146" s="9" t="s">
        <v>302</v>
      </c>
      <c r="E146" s="10">
        <v>169494.16937939357</v>
      </c>
      <c r="F146" s="11">
        <v>1.0079460116060234E-3</v>
      </c>
      <c r="G146" s="10">
        <v>46667.768745190391</v>
      </c>
      <c r="H146" s="11">
        <v>2.7752335994506286E-4</v>
      </c>
      <c r="I146" s="11">
        <v>1.0199628020073708E-3</v>
      </c>
      <c r="J146" s="12">
        <f t="shared" si="2"/>
        <v>-1.2016790401347347E-5</v>
      </c>
      <c r="K146" s="38">
        <v>8.9700000000000002E-2</v>
      </c>
      <c r="L146" s="38">
        <v>1E-3</v>
      </c>
      <c r="M146" s="38">
        <v>9.0700000000000003E-2</v>
      </c>
      <c r="N146" s="10">
        <v>1721.9542125695471</v>
      </c>
      <c r="O146" s="13">
        <v>1.0240097857541272E-5</v>
      </c>
      <c r="P146" s="40">
        <v>44945.814532620847</v>
      </c>
      <c r="Q146" s="41">
        <v>2.672832620875216E-4</v>
      </c>
      <c r="R146" s="10">
        <v>1842582.54</v>
      </c>
      <c r="S146" s="10">
        <v>28416.42</v>
      </c>
      <c r="T146" s="10">
        <v>0</v>
      </c>
      <c r="U146" s="10"/>
      <c r="V146" s="10">
        <v>168094.52</v>
      </c>
      <c r="W146" s="10">
        <v>1902.23</v>
      </c>
      <c r="X146" s="10">
        <v>169494.16937939357</v>
      </c>
      <c r="Y146" s="10">
        <v>1721.9542125695471</v>
      </c>
      <c r="Z146" s="10">
        <v>44945.814532620847</v>
      </c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:35" x14ac:dyDescent="0.3">
      <c r="A147" s="3">
        <v>6485</v>
      </c>
      <c r="B147" s="3" t="s">
        <v>303</v>
      </c>
      <c r="C147" s="3" t="s">
        <v>231</v>
      </c>
      <c r="D147" s="9" t="s">
        <v>304</v>
      </c>
      <c r="E147" s="10">
        <v>348184.67024815473</v>
      </c>
      <c r="F147" s="11">
        <v>2.0705806634175187E-3</v>
      </c>
      <c r="G147" s="10">
        <v>96060.111152122248</v>
      </c>
      <c r="H147" s="11">
        <v>5.7124918376091536E-4</v>
      </c>
      <c r="I147" s="11">
        <v>2.1286470377001334E-3</v>
      </c>
      <c r="J147" s="12">
        <f t="shared" si="2"/>
        <v>-5.8066374282614731E-5</v>
      </c>
      <c r="K147" s="38">
        <v>8.9700000000000002E-2</v>
      </c>
      <c r="L147" s="38">
        <v>1E-3</v>
      </c>
      <c r="M147" s="38">
        <v>9.0700000000000003E-2</v>
      </c>
      <c r="N147" s="10">
        <v>3729.8341321157577</v>
      </c>
      <c r="O147" s="13">
        <v>2.218053547908742E-5</v>
      </c>
      <c r="P147" s="40">
        <v>92330.277020006484</v>
      </c>
      <c r="Q147" s="41">
        <v>5.4906864828182785E-4</v>
      </c>
      <c r="R147" s="10">
        <v>3846158.73</v>
      </c>
      <c r="S147" s="10">
        <v>270488.51</v>
      </c>
      <c r="T147" s="10">
        <v>0</v>
      </c>
      <c r="U147" s="10"/>
      <c r="V147" s="10">
        <v>345309.43</v>
      </c>
      <c r="W147" s="10">
        <v>4120.3200000000006</v>
      </c>
      <c r="X147" s="10">
        <v>348184.67024815473</v>
      </c>
      <c r="Y147" s="10">
        <v>3729.8341321157577</v>
      </c>
      <c r="Z147" s="10">
        <v>92330.277020006484</v>
      </c>
      <c r="AA147" s="10"/>
      <c r="AB147" s="10"/>
      <c r="AC147" s="10"/>
      <c r="AD147" s="10"/>
      <c r="AE147" s="10"/>
      <c r="AF147" s="10"/>
      <c r="AG147" s="10"/>
      <c r="AH147" s="10"/>
      <c r="AI147" s="10"/>
    </row>
    <row r="148" spans="1:35" x14ac:dyDescent="0.3">
      <c r="A148" s="3">
        <v>6484</v>
      </c>
      <c r="B148" s="3" t="s">
        <v>305</v>
      </c>
      <c r="C148" s="3" t="s">
        <v>231</v>
      </c>
      <c r="D148" s="9" t="s">
        <v>306</v>
      </c>
      <c r="E148" s="10">
        <v>173083.33802529014</v>
      </c>
      <c r="F148" s="11">
        <v>1.0292900391608299E-3</v>
      </c>
      <c r="G148" s="10">
        <v>47844.679353179774</v>
      </c>
      <c r="H148" s="11">
        <v>2.845221986525136E-4</v>
      </c>
      <c r="I148" s="11">
        <v>9.0240425451037316E-4</v>
      </c>
      <c r="J148" s="12">
        <f t="shared" si="2"/>
        <v>1.2688578465045678E-4</v>
      </c>
      <c r="K148" s="38">
        <v>8.9700000000000002E-2</v>
      </c>
      <c r="L148" s="38">
        <v>1E-3</v>
      </c>
      <c r="M148" s="38">
        <v>9.0700000000000003E-2</v>
      </c>
      <c r="N148" s="10">
        <v>1947.102828536227</v>
      </c>
      <c r="O148" s="13">
        <v>1.1579009103356797E-5</v>
      </c>
      <c r="P148" s="40">
        <v>45897.576524643548</v>
      </c>
      <c r="Q148" s="41">
        <v>2.7294318954915685E-4</v>
      </c>
      <c r="R148" s="10">
        <v>1879001.8399999999</v>
      </c>
      <c r="S148" s="10">
        <v>237074.24</v>
      </c>
      <c r="T148" s="10">
        <v>0</v>
      </c>
      <c r="U148" s="10"/>
      <c r="V148" s="10">
        <v>171654.05</v>
      </c>
      <c r="W148" s="10">
        <v>2150.9499999999998</v>
      </c>
      <c r="X148" s="10">
        <v>173083.33802529014</v>
      </c>
      <c r="Y148" s="10">
        <v>1947.102828536227</v>
      </c>
      <c r="Z148" s="10">
        <v>45897.576524643548</v>
      </c>
      <c r="AA148" s="10"/>
      <c r="AB148" s="10"/>
      <c r="AC148" s="10"/>
      <c r="AD148" s="10"/>
      <c r="AE148" s="10"/>
      <c r="AF148" s="10"/>
      <c r="AG148" s="10"/>
      <c r="AH148" s="10"/>
      <c r="AI148" s="10"/>
    </row>
    <row r="149" spans="1:35" x14ac:dyDescent="0.3">
      <c r="A149" s="3">
        <v>6486</v>
      </c>
      <c r="B149" s="3" t="s">
        <v>307</v>
      </c>
      <c r="C149" s="3" t="s">
        <v>231</v>
      </c>
      <c r="D149" s="9" t="s">
        <v>308</v>
      </c>
      <c r="E149" s="10">
        <v>77059.471901424375</v>
      </c>
      <c r="F149" s="11">
        <v>4.5825639692447233E-4</v>
      </c>
      <c r="G149" s="10">
        <v>21289.360781104464</v>
      </c>
      <c r="H149" s="11">
        <v>1.2660333017664726E-4</v>
      </c>
      <c r="I149" s="11">
        <v>4.5626880110802276E-4</v>
      </c>
      <c r="J149" s="12">
        <f t="shared" si="2"/>
        <v>1.9875958164495698E-6</v>
      </c>
      <c r="K149" s="38">
        <v>8.9700000000000002E-2</v>
      </c>
      <c r="L149" s="38">
        <v>1E-3</v>
      </c>
      <c r="M149" s="38">
        <v>9.0700000000000003E-2</v>
      </c>
      <c r="N149" s="10">
        <v>855.02522404779654</v>
      </c>
      <c r="O149" s="13">
        <v>5.0846543427251351E-6</v>
      </c>
      <c r="P149" s="40">
        <v>20434.335557056667</v>
      </c>
      <c r="Q149" s="41">
        <v>1.2151867583392212E-4</v>
      </c>
      <c r="R149" s="10">
        <v>851981.34</v>
      </c>
      <c r="S149" s="10">
        <v>92363.28</v>
      </c>
      <c r="T149" s="10">
        <v>0</v>
      </c>
      <c r="U149" s="10"/>
      <c r="V149" s="10">
        <v>76423.13</v>
      </c>
      <c r="W149" s="10">
        <v>944.54</v>
      </c>
      <c r="X149" s="10">
        <v>77059.471901424375</v>
      </c>
      <c r="Y149" s="10">
        <v>855.02522404779654</v>
      </c>
      <c r="Z149" s="10">
        <v>20434.335557056667</v>
      </c>
      <c r="AA149" s="10"/>
      <c r="AB149" s="10"/>
      <c r="AC149" s="10"/>
      <c r="AD149" s="10"/>
      <c r="AE149" s="10"/>
      <c r="AF149" s="10"/>
      <c r="AG149" s="10"/>
      <c r="AH149" s="10"/>
      <c r="AI149" s="10"/>
    </row>
    <row r="150" spans="1:35" x14ac:dyDescent="0.3">
      <c r="A150" s="3">
        <v>6487</v>
      </c>
      <c r="B150" s="3" t="s">
        <v>309</v>
      </c>
      <c r="C150" s="3" t="s">
        <v>231</v>
      </c>
      <c r="D150" s="9" t="s">
        <v>310</v>
      </c>
      <c r="E150" s="10">
        <v>634768.72477645113</v>
      </c>
      <c r="F150" s="11">
        <v>3.7748354812047673E-3</v>
      </c>
      <c r="G150" s="10">
        <v>175249.17551613724</v>
      </c>
      <c r="H150" s="11">
        <v>1.0421698170828635E-3</v>
      </c>
      <c r="I150" s="11">
        <v>3.7507137440536686E-3</v>
      </c>
      <c r="J150" s="12">
        <f t="shared" si="2"/>
        <v>2.412173715109862E-5</v>
      </c>
      <c r="K150" s="38">
        <v>8.9700000000000002E-2</v>
      </c>
      <c r="L150" s="38">
        <v>1E-3</v>
      </c>
      <c r="M150" s="38">
        <v>9.0700000000000003E-2</v>
      </c>
      <c r="N150" s="10">
        <v>6923.6367712085575</v>
      </c>
      <c r="O150" s="13">
        <v>4.117340493127847E-5</v>
      </c>
      <c r="P150" s="40">
        <v>168325.53874492869</v>
      </c>
      <c r="Q150" s="41">
        <v>1.0009964121515853E-3</v>
      </c>
      <c r="R150" s="10">
        <v>6993114.5300000003</v>
      </c>
      <c r="S150" s="10">
        <v>630548.36</v>
      </c>
      <c r="T150" s="10">
        <v>0</v>
      </c>
      <c r="U150" s="10"/>
      <c r="V150" s="10">
        <v>629526.93000000005</v>
      </c>
      <c r="W150" s="10">
        <v>7648.49</v>
      </c>
      <c r="X150" s="10">
        <v>634768.72477645113</v>
      </c>
      <c r="Y150" s="10">
        <v>6923.6367712085575</v>
      </c>
      <c r="Z150" s="10">
        <v>168325.53874492869</v>
      </c>
      <c r="AA150" s="10"/>
      <c r="AB150" s="10"/>
      <c r="AC150" s="10"/>
      <c r="AD150" s="10"/>
      <c r="AE150" s="10"/>
      <c r="AF150" s="10"/>
      <c r="AG150" s="10"/>
      <c r="AH150" s="10"/>
      <c r="AI150" s="10"/>
    </row>
    <row r="151" spans="1:35" x14ac:dyDescent="0.3">
      <c r="A151" s="3">
        <v>6488</v>
      </c>
      <c r="B151" s="3" t="s">
        <v>311</v>
      </c>
      <c r="C151" s="3" t="s">
        <v>231</v>
      </c>
      <c r="D151" s="9" t="s">
        <v>312</v>
      </c>
      <c r="E151" s="10">
        <v>548219.9621864449</v>
      </c>
      <c r="F151" s="11">
        <v>3.2601482776186408E-3</v>
      </c>
      <c r="G151" s="10">
        <v>151690.97065564708</v>
      </c>
      <c r="H151" s="11">
        <v>9.0207415056717775E-4</v>
      </c>
      <c r="I151" s="11">
        <v>3.3226377806412468E-3</v>
      </c>
      <c r="J151" s="12">
        <f t="shared" si="2"/>
        <v>-6.2489503022605981E-5</v>
      </c>
      <c r="K151" s="38">
        <v>8.9700000000000002E-2</v>
      </c>
      <c r="L151" s="38">
        <v>1E-3</v>
      </c>
      <c r="M151" s="38">
        <v>9.0700000000000003E-2</v>
      </c>
      <c r="N151" s="10">
        <v>6316.1012207104977</v>
      </c>
      <c r="O151" s="13">
        <v>3.7560519383205816E-5</v>
      </c>
      <c r="P151" s="40">
        <v>145374.86943493658</v>
      </c>
      <c r="Q151" s="41">
        <v>8.6451363118397197E-4</v>
      </c>
      <c r="R151" s="10">
        <v>6060974.21</v>
      </c>
      <c r="S151" s="10">
        <v>916575.92</v>
      </c>
      <c r="T151" s="10">
        <v>0</v>
      </c>
      <c r="U151" s="10"/>
      <c r="V151" s="10">
        <v>543692.87</v>
      </c>
      <c r="W151" s="10">
        <v>6977.35</v>
      </c>
      <c r="X151" s="10">
        <v>548219.9621864449</v>
      </c>
      <c r="Y151" s="10">
        <v>6316.1012207104977</v>
      </c>
      <c r="Z151" s="10">
        <v>145374.86943493658</v>
      </c>
      <c r="AA151" s="10"/>
      <c r="AB151" s="10"/>
      <c r="AC151" s="10"/>
      <c r="AD151" s="10"/>
      <c r="AE151" s="10"/>
      <c r="AF151" s="10"/>
      <c r="AG151" s="10"/>
      <c r="AH151" s="10"/>
      <c r="AI151" s="10"/>
    </row>
    <row r="152" spans="1:35" x14ac:dyDescent="0.3">
      <c r="A152" s="3">
        <v>6489</v>
      </c>
      <c r="B152" s="3" t="s">
        <v>313</v>
      </c>
      <c r="C152" s="3" t="s">
        <v>231</v>
      </c>
      <c r="D152" s="9" t="s">
        <v>314</v>
      </c>
      <c r="E152" s="10">
        <v>371787.76998469001</v>
      </c>
      <c r="F152" s="11">
        <v>2.21094331027487E-3</v>
      </c>
      <c r="G152" s="10">
        <v>102606.5824743437</v>
      </c>
      <c r="H152" s="11">
        <v>6.1017966546118168E-4</v>
      </c>
      <c r="I152" s="11">
        <v>2.2128916408811509E-3</v>
      </c>
      <c r="J152" s="12">
        <f t="shared" si="2"/>
        <v>-1.9483306062809472E-6</v>
      </c>
      <c r="K152" s="38">
        <v>8.9700000000000002E-2</v>
      </c>
      <c r="L152" s="38">
        <v>1E-3</v>
      </c>
      <c r="M152" s="38">
        <v>9.0700000000000003E-2</v>
      </c>
      <c r="N152" s="10">
        <v>4017.3258856734033</v>
      </c>
      <c r="O152" s="13">
        <v>2.3890188191207677E-5</v>
      </c>
      <c r="P152" s="40">
        <v>98589.256588670294</v>
      </c>
      <c r="Q152" s="41">
        <v>5.8628947726997401E-4</v>
      </c>
      <c r="R152" s="10">
        <v>4069169.21</v>
      </c>
      <c r="S152" s="10">
        <v>327847.59000000003</v>
      </c>
      <c r="T152" s="10">
        <v>0</v>
      </c>
      <c r="U152" s="10"/>
      <c r="V152" s="10">
        <v>368717.62</v>
      </c>
      <c r="W152" s="10">
        <v>4437.91</v>
      </c>
      <c r="X152" s="10">
        <v>371787.76998469001</v>
      </c>
      <c r="Y152" s="10">
        <v>4017.3258856734033</v>
      </c>
      <c r="Z152" s="10">
        <v>98589.256588670294</v>
      </c>
      <c r="AA152" s="10"/>
      <c r="AB152" s="10"/>
      <c r="AC152" s="10"/>
      <c r="AD152" s="10"/>
      <c r="AE152" s="10"/>
      <c r="AF152" s="10"/>
      <c r="AG152" s="10"/>
      <c r="AH152" s="10"/>
      <c r="AI152" s="10"/>
    </row>
    <row r="153" spans="1:35" x14ac:dyDescent="0.3">
      <c r="A153" s="3">
        <v>6490</v>
      </c>
      <c r="B153" s="3" t="s">
        <v>315</v>
      </c>
      <c r="C153" s="3" t="s">
        <v>231</v>
      </c>
      <c r="D153" s="9" t="s">
        <v>316</v>
      </c>
      <c r="E153" s="10">
        <v>298953.37795851589</v>
      </c>
      <c r="F153" s="11">
        <v>1.7778125706197215E-3</v>
      </c>
      <c r="G153" s="10">
        <v>82615.770355238696</v>
      </c>
      <c r="H153" s="11">
        <v>4.9129852979736715E-4</v>
      </c>
      <c r="I153" s="11">
        <v>1.7875316063393053E-3</v>
      </c>
      <c r="J153" s="12">
        <f t="shared" si="2"/>
        <v>-9.7190357195838049E-6</v>
      </c>
      <c r="K153" s="38">
        <v>8.9700000000000002E-2</v>
      </c>
      <c r="L153" s="38">
        <v>1E-3</v>
      </c>
      <c r="M153" s="38">
        <v>9.0700000000000003E-2</v>
      </c>
      <c r="N153" s="10">
        <v>3340.4588278703895</v>
      </c>
      <c r="O153" s="13">
        <v>1.986500281876621E-5</v>
      </c>
      <c r="P153" s="40">
        <v>79275.311527368307</v>
      </c>
      <c r="Q153" s="41">
        <v>4.7143352697860094E-4</v>
      </c>
      <c r="R153" s="10">
        <v>3305288.9</v>
      </c>
      <c r="S153" s="10">
        <v>385361.91999999998</v>
      </c>
      <c r="T153" s="10">
        <v>0</v>
      </c>
      <c r="U153" s="10"/>
      <c r="V153" s="10">
        <v>296484.68</v>
      </c>
      <c r="W153" s="10">
        <v>3690.18</v>
      </c>
      <c r="X153" s="10">
        <v>298953.37795851589</v>
      </c>
      <c r="Y153" s="10">
        <v>3340.4588278703895</v>
      </c>
      <c r="Z153" s="10">
        <v>79275.311527368307</v>
      </c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:35" x14ac:dyDescent="0.3">
      <c r="A154" s="3">
        <v>6491</v>
      </c>
      <c r="B154" s="3" t="s">
        <v>317</v>
      </c>
      <c r="C154" s="3" t="s">
        <v>231</v>
      </c>
      <c r="D154" s="9" t="s">
        <v>318</v>
      </c>
      <c r="E154" s="10">
        <v>340903.41306421667</v>
      </c>
      <c r="F154" s="11">
        <v>2.0272805654560347E-3</v>
      </c>
      <c r="G154" s="10">
        <v>93870.272971310202</v>
      </c>
      <c r="H154" s="11">
        <v>5.5822667880694587E-4</v>
      </c>
      <c r="I154" s="11">
        <v>1.9313135966812381E-3</v>
      </c>
      <c r="J154" s="12">
        <f t="shared" si="2"/>
        <v>9.5966968774796558E-5</v>
      </c>
      <c r="K154" s="38">
        <v>8.9700000000000002E-2</v>
      </c>
      <c r="L154" s="38">
        <v>1E-3</v>
      </c>
      <c r="M154" s="38">
        <v>9.0700000000000003E-2</v>
      </c>
      <c r="N154" s="10">
        <v>3470.8118380794676</v>
      </c>
      <c r="O154" s="13">
        <v>2.0640184627215211E-5</v>
      </c>
      <c r="P154" s="40">
        <v>90399.46113323074</v>
      </c>
      <c r="Q154" s="41">
        <v>5.3758649417973072E-4</v>
      </c>
      <c r="R154" s="10">
        <v>3768880.56</v>
      </c>
      <c r="S154" s="10">
        <v>64845.909999999996</v>
      </c>
      <c r="T154" s="10">
        <v>0</v>
      </c>
      <c r="U154" s="10"/>
      <c r="V154" s="10">
        <v>338088.3</v>
      </c>
      <c r="W154" s="10">
        <v>3834.18</v>
      </c>
      <c r="X154" s="10">
        <v>340903.41306421667</v>
      </c>
      <c r="Y154" s="10">
        <v>3470.8118380794676</v>
      </c>
      <c r="Z154" s="10">
        <v>90399.46113323074</v>
      </c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:35" x14ac:dyDescent="0.3">
      <c r="A155" s="3">
        <v>6492</v>
      </c>
      <c r="B155" s="3" t="s">
        <v>319</v>
      </c>
      <c r="C155" s="3" t="s">
        <v>231</v>
      </c>
      <c r="D155" s="9" t="s">
        <v>320</v>
      </c>
      <c r="E155" s="10">
        <v>255113.06329753587</v>
      </c>
      <c r="F155" s="11">
        <v>1.5171034826794954E-3</v>
      </c>
      <c r="G155" s="10">
        <v>70254.185980799448</v>
      </c>
      <c r="H155" s="11">
        <v>4.1778679949437659E-4</v>
      </c>
      <c r="I155" s="11">
        <v>1.5196871065622025E-3</v>
      </c>
      <c r="J155" s="12">
        <f t="shared" si="2"/>
        <v>-2.5836238827070101E-6</v>
      </c>
      <c r="K155" s="38">
        <v>8.9700000000000002E-2</v>
      </c>
      <c r="L155" s="38">
        <v>1E-3</v>
      </c>
      <c r="M155" s="38">
        <v>9.0700000000000003E-2</v>
      </c>
      <c r="N155" s="10">
        <v>2604.2811504222445</v>
      </c>
      <c r="O155" s="13">
        <v>1.5487109723480447E-5</v>
      </c>
      <c r="P155" s="40">
        <v>67649.9048303772</v>
      </c>
      <c r="Q155" s="41">
        <v>4.0229968977089611E-4</v>
      </c>
      <c r="R155" s="10">
        <v>2804296.02</v>
      </c>
      <c r="S155" s="10">
        <v>56184.56</v>
      </c>
      <c r="T155" s="10">
        <v>0</v>
      </c>
      <c r="U155" s="10"/>
      <c r="V155" s="10">
        <v>253006.38999999998</v>
      </c>
      <c r="W155" s="10">
        <v>2876.93</v>
      </c>
      <c r="X155" s="10">
        <v>255113.06329753587</v>
      </c>
      <c r="Y155" s="10">
        <v>2604.2811504222445</v>
      </c>
      <c r="Z155" s="10">
        <v>67649.9048303772</v>
      </c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:35" x14ac:dyDescent="0.3">
      <c r="A156" s="3">
        <v>6494</v>
      </c>
      <c r="B156" s="3" t="s">
        <v>321</v>
      </c>
      <c r="C156" s="3" t="s">
        <v>231</v>
      </c>
      <c r="D156" s="9" t="s">
        <v>322</v>
      </c>
      <c r="E156" s="10">
        <v>289618.60323223745</v>
      </c>
      <c r="F156" s="11">
        <v>1.7223006377370498E-3</v>
      </c>
      <c r="G156" s="10">
        <v>80330.436274811655</v>
      </c>
      <c r="H156" s="11">
        <v>4.7770813090643156E-4</v>
      </c>
      <c r="I156" s="11">
        <v>1.7900176794572533E-3</v>
      </c>
      <c r="J156" s="12">
        <f t="shared" si="2"/>
        <v>-6.7717041720203588E-5</v>
      </c>
      <c r="K156" s="38">
        <v>8.9700000000000002E-2</v>
      </c>
      <c r="L156" s="38">
        <v>1E-3</v>
      </c>
      <c r="M156" s="38">
        <v>9.0700000000000003E-2</v>
      </c>
      <c r="N156" s="10">
        <v>3530.4845494196234</v>
      </c>
      <c r="O156" s="13">
        <v>2.0995045632860756E-5</v>
      </c>
      <c r="P156" s="40">
        <v>76799.951725392035</v>
      </c>
      <c r="Q156" s="41">
        <v>4.5671308527357084E-4</v>
      </c>
      <c r="R156" s="10">
        <v>3183127.69</v>
      </c>
      <c r="S156" s="10">
        <v>697690.54</v>
      </c>
      <c r="T156" s="10">
        <v>0</v>
      </c>
      <c r="U156" s="10"/>
      <c r="V156" s="10">
        <v>287226.99000000005</v>
      </c>
      <c r="W156" s="10">
        <v>3900.1</v>
      </c>
      <c r="X156" s="10">
        <v>289618.60323223745</v>
      </c>
      <c r="Y156" s="10">
        <v>3530.4845494196234</v>
      </c>
      <c r="Z156" s="10">
        <v>76799.951725392035</v>
      </c>
      <c r="AA156" s="10"/>
      <c r="AB156" s="10"/>
      <c r="AC156" s="10"/>
      <c r="AD156" s="10"/>
      <c r="AE156" s="10"/>
      <c r="AF156" s="10"/>
      <c r="AG156" s="10"/>
      <c r="AH156" s="10"/>
      <c r="AI156" s="10"/>
    </row>
    <row r="157" spans="1:35" x14ac:dyDescent="0.3">
      <c r="A157" s="3">
        <v>6495</v>
      </c>
      <c r="B157" s="3" t="s">
        <v>323</v>
      </c>
      <c r="C157" s="3" t="s">
        <v>231</v>
      </c>
      <c r="D157" s="9" t="s">
        <v>324</v>
      </c>
      <c r="E157" s="10">
        <v>145602.64791317141</v>
      </c>
      <c r="F157" s="11">
        <v>8.6586818166501289E-4</v>
      </c>
      <c r="G157" s="10">
        <v>40339.937689615595</v>
      </c>
      <c r="H157" s="11">
        <v>2.3989308571240376E-4</v>
      </c>
      <c r="I157" s="11">
        <v>8.8039192558388222E-4</v>
      </c>
      <c r="J157" s="12">
        <f t="shared" si="2"/>
        <v>-1.4523743918869333E-5</v>
      </c>
      <c r="K157" s="38">
        <v>8.9700000000000002E-2</v>
      </c>
      <c r="L157" s="38">
        <v>1E-3</v>
      </c>
      <c r="M157" s="38">
        <v>9.0700000000000003E-2</v>
      </c>
      <c r="N157" s="10">
        <v>1729.5852950422036</v>
      </c>
      <c r="O157" s="13">
        <v>1.0285478292577558E-5</v>
      </c>
      <c r="P157" s="40">
        <v>38610.35239457339</v>
      </c>
      <c r="Q157" s="41">
        <v>2.2960760741982619E-4</v>
      </c>
      <c r="R157" s="10">
        <v>1609814.78</v>
      </c>
      <c r="S157" s="10">
        <v>300942.87</v>
      </c>
      <c r="T157" s="10">
        <v>0</v>
      </c>
      <c r="U157" s="10"/>
      <c r="V157" s="10">
        <v>144400.29</v>
      </c>
      <c r="W157" s="10">
        <v>1910.66</v>
      </c>
      <c r="X157" s="10">
        <v>145602.64791317141</v>
      </c>
      <c r="Y157" s="10">
        <v>1729.5852950422036</v>
      </c>
      <c r="Z157" s="10">
        <v>38610.35239457339</v>
      </c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:35" x14ac:dyDescent="0.3">
      <c r="A158" s="3">
        <v>6496</v>
      </c>
      <c r="B158" s="3" t="s">
        <v>325</v>
      </c>
      <c r="C158" s="3" t="s">
        <v>231</v>
      </c>
      <c r="D158" s="9" t="s">
        <v>326</v>
      </c>
      <c r="E158" s="10">
        <v>191738.4986578128</v>
      </c>
      <c r="F158" s="11">
        <v>1.1402283376537512E-3</v>
      </c>
      <c r="G158" s="10">
        <v>52962.146677898396</v>
      </c>
      <c r="H158" s="11">
        <v>3.1495469552459413E-4</v>
      </c>
      <c r="I158" s="11">
        <v>1.2176589570718594E-3</v>
      </c>
      <c r="J158" s="12">
        <f t="shared" si="2"/>
        <v>-7.7430619418108245E-5</v>
      </c>
      <c r="K158" s="38">
        <v>8.9700000000000002E-2</v>
      </c>
      <c r="L158" s="38">
        <v>1E-3</v>
      </c>
      <c r="M158" s="38">
        <v>9.0700000000000003E-2</v>
      </c>
      <c r="N158" s="10">
        <v>2117.6661214778555</v>
      </c>
      <c r="O158" s="13">
        <v>1.2593312966884301E-5</v>
      </c>
      <c r="P158" s="40">
        <v>50844.480556420538</v>
      </c>
      <c r="Q158" s="41">
        <v>3.0236138255770981E-4</v>
      </c>
      <c r="R158" s="10">
        <v>2107437.88</v>
      </c>
      <c r="S158" s="10">
        <v>219342.81</v>
      </c>
      <c r="T158" s="10">
        <v>0</v>
      </c>
      <c r="U158" s="10"/>
      <c r="V158" s="10">
        <v>190155.16</v>
      </c>
      <c r="W158" s="10">
        <v>2339.37</v>
      </c>
      <c r="X158" s="10">
        <v>191738.4986578128</v>
      </c>
      <c r="Y158" s="10">
        <v>2117.6661214778555</v>
      </c>
      <c r="Z158" s="10">
        <v>50844.480556420538</v>
      </c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:35" x14ac:dyDescent="0.3">
      <c r="A159" s="3">
        <v>6497</v>
      </c>
      <c r="B159" s="3" t="s">
        <v>327</v>
      </c>
      <c r="C159" s="3" t="s">
        <v>231</v>
      </c>
      <c r="D159" s="9" t="s">
        <v>328</v>
      </c>
      <c r="E159" s="10">
        <v>192952.56417107026</v>
      </c>
      <c r="F159" s="11">
        <v>1.147448128732093E-3</v>
      </c>
      <c r="G159" s="10">
        <v>53476.747858455543</v>
      </c>
      <c r="H159" s="11">
        <v>3.1801492001142764E-4</v>
      </c>
      <c r="I159" s="11">
        <v>1.2559610855634941E-3</v>
      </c>
      <c r="J159" s="12">
        <f t="shared" si="2"/>
        <v>-1.0851295683140107E-4</v>
      </c>
      <c r="K159" s="38">
        <v>8.9700000000000002E-2</v>
      </c>
      <c r="L159" s="38">
        <v>1E-3</v>
      </c>
      <c r="M159" s="38">
        <v>9.0700000000000003E-2</v>
      </c>
      <c r="N159" s="10">
        <v>2310.326060108398</v>
      </c>
      <c r="O159" s="13">
        <v>1.3739020913357919E-5</v>
      </c>
      <c r="P159" s="40">
        <v>51166.421798347146</v>
      </c>
      <c r="Q159" s="41">
        <v>3.0427589909806977E-4</v>
      </c>
      <c r="R159" s="10">
        <v>2102007.56</v>
      </c>
      <c r="S159" s="10">
        <v>419088.22</v>
      </c>
      <c r="T159" s="10">
        <v>0</v>
      </c>
      <c r="U159" s="10"/>
      <c r="V159" s="10">
        <v>191359.2</v>
      </c>
      <c r="W159" s="10">
        <v>2552.1999999999998</v>
      </c>
      <c r="X159" s="10">
        <v>192952.56417107026</v>
      </c>
      <c r="Y159" s="10">
        <v>2310.326060108398</v>
      </c>
      <c r="Z159" s="10">
        <v>51166.421798347146</v>
      </c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:35" x14ac:dyDescent="0.3">
      <c r="A160" s="3">
        <v>6498</v>
      </c>
      <c r="B160" s="3" t="s">
        <v>329</v>
      </c>
      <c r="C160" s="3" t="s">
        <v>231</v>
      </c>
      <c r="D160" s="9" t="s">
        <v>330</v>
      </c>
      <c r="E160" s="10">
        <v>48564.163269937366</v>
      </c>
      <c r="F160" s="11">
        <v>2.8880081748032245E-4</v>
      </c>
      <c r="G160" s="10">
        <v>13405.454380948438</v>
      </c>
      <c r="H160" s="11">
        <v>7.9719404664584312E-5</v>
      </c>
      <c r="I160" s="11">
        <v>3.0065883019370559E-4</v>
      </c>
      <c r="J160" s="12">
        <f t="shared" si="2"/>
        <v>-1.1858012713383142E-5</v>
      </c>
      <c r="K160" s="38">
        <v>8.9700000000000002E-2</v>
      </c>
      <c r="L160" s="38">
        <v>1E-3</v>
      </c>
      <c r="M160" s="38">
        <v>9.0700000000000003E-2</v>
      </c>
      <c r="N160" s="10">
        <v>527.39560609660441</v>
      </c>
      <c r="O160" s="13">
        <v>3.1363102320866144E-6</v>
      </c>
      <c r="P160" s="40">
        <v>12878.058774851834</v>
      </c>
      <c r="Q160" s="41">
        <v>7.6583094432497705E-5</v>
      </c>
      <c r="R160" s="10">
        <v>536935.06000000006</v>
      </c>
      <c r="S160" s="10">
        <v>45560.55</v>
      </c>
      <c r="T160" s="10">
        <v>0</v>
      </c>
      <c r="U160" s="10"/>
      <c r="V160" s="10">
        <v>48163.13</v>
      </c>
      <c r="W160" s="10">
        <v>582.61</v>
      </c>
      <c r="X160" s="10">
        <v>48564.163269937366</v>
      </c>
      <c r="Y160" s="10">
        <v>527.39560609660441</v>
      </c>
      <c r="Z160" s="10">
        <v>12878.058774851834</v>
      </c>
      <c r="AA160" s="10"/>
      <c r="AB160" s="10"/>
      <c r="AC160" s="10"/>
      <c r="AD160" s="10"/>
      <c r="AE160" s="10"/>
      <c r="AF160" s="10"/>
      <c r="AG160" s="10"/>
      <c r="AH160" s="10"/>
      <c r="AI160" s="10"/>
    </row>
    <row r="161" spans="1:35" x14ac:dyDescent="0.3">
      <c r="A161" s="3">
        <v>6499</v>
      </c>
      <c r="B161" s="3" t="s">
        <v>331</v>
      </c>
      <c r="C161" s="3" t="s">
        <v>231</v>
      </c>
      <c r="D161" s="9" t="s">
        <v>332</v>
      </c>
      <c r="E161" s="10">
        <v>274969.16103148367</v>
      </c>
      <c r="F161" s="11">
        <v>1.635183500359592E-3</v>
      </c>
      <c r="G161" s="10">
        <v>75847.46015156091</v>
      </c>
      <c r="H161" s="11">
        <v>4.5104881914307971E-4</v>
      </c>
      <c r="I161" s="11">
        <v>1.6868259183965165E-3</v>
      </c>
      <c r="J161" s="12">
        <f t="shared" si="2"/>
        <v>-5.1642418036924485E-5</v>
      </c>
      <c r="K161" s="38">
        <v>8.9700000000000002E-2</v>
      </c>
      <c r="L161" s="38">
        <v>1E-3</v>
      </c>
      <c r="M161" s="38">
        <v>9.0700000000000003E-2</v>
      </c>
      <c r="N161" s="10">
        <v>2932.1913894370819</v>
      </c>
      <c r="O161" s="13">
        <v>1.7437122628289937E-5</v>
      </c>
      <c r="P161" s="40">
        <v>72915.268762123829</v>
      </c>
      <c r="Q161" s="41">
        <v>4.3361169651478978E-4</v>
      </c>
      <c r="R161" s="10">
        <v>3015412.47</v>
      </c>
      <c r="S161" s="10">
        <v>198299.1</v>
      </c>
      <c r="T161" s="10">
        <v>0</v>
      </c>
      <c r="U161" s="10"/>
      <c r="V161" s="10">
        <v>272698.52</v>
      </c>
      <c r="W161" s="10">
        <v>3239.17</v>
      </c>
      <c r="X161" s="10">
        <v>274969.16103148367</v>
      </c>
      <c r="Y161" s="10">
        <v>2932.1913894370819</v>
      </c>
      <c r="Z161" s="10">
        <v>72915.268762123829</v>
      </c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:35" x14ac:dyDescent="0.3">
      <c r="A162" s="3">
        <v>6500</v>
      </c>
      <c r="B162" s="3" t="s">
        <v>333</v>
      </c>
      <c r="C162" s="3" t="s">
        <v>231</v>
      </c>
      <c r="D162" s="9" t="s">
        <v>334</v>
      </c>
      <c r="E162" s="10">
        <v>82823.016111337594</v>
      </c>
      <c r="F162" s="11">
        <v>4.9253097651837845E-4</v>
      </c>
      <c r="G162" s="10">
        <v>22821.607841250741</v>
      </c>
      <c r="H162" s="11">
        <v>1.3571527968337323E-4</v>
      </c>
      <c r="I162" s="11">
        <v>5.019566574657894E-4</v>
      </c>
      <c r="J162" s="12">
        <f t="shared" si="2"/>
        <v>-9.4256809474109514E-6</v>
      </c>
      <c r="K162" s="38">
        <v>8.9700000000000002E-2</v>
      </c>
      <c r="L162" s="38">
        <v>1E-3</v>
      </c>
      <c r="M162" s="38">
        <v>9.0700000000000003E-2</v>
      </c>
      <c r="N162" s="10">
        <v>858.91770976931764</v>
      </c>
      <c r="O162" s="13">
        <v>5.1078021328385424E-6</v>
      </c>
      <c r="P162" s="40">
        <v>21962.690131481424</v>
      </c>
      <c r="Q162" s="41">
        <v>1.3060747755053468E-4</v>
      </c>
      <c r="R162" s="10">
        <v>892501.35</v>
      </c>
      <c r="S162" s="10">
        <v>33226.019999999997</v>
      </c>
      <c r="T162" s="10">
        <v>0</v>
      </c>
      <c r="U162" s="10"/>
      <c r="V162" s="10">
        <v>82139.08</v>
      </c>
      <c r="W162" s="10">
        <v>948.84</v>
      </c>
      <c r="X162" s="10">
        <v>82823.016111337594</v>
      </c>
      <c r="Y162" s="10">
        <v>858.91770976931764</v>
      </c>
      <c r="Z162" s="10">
        <v>21962.690131481424</v>
      </c>
      <c r="AA162" s="10"/>
      <c r="AB162" s="10"/>
      <c r="AC162" s="10"/>
      <c r="AD162" s="10"/>
      <c r="AE162" s="10"/>
      <c r="AF162" s="10"/>
      <c r="AG162" s="10"/>
      <c r="AH162" s="10"/>
      <c r="AI162" s="10"/>
    </row>
    <row r="163" spans="1:35" x14ac:dyDescent="0.3">
      <c r="A163" s="3">
        <v>6501</v>
      </c>
      <c r="B163" s="3" t="s">
        <v>335</v>
      </c>
      <c r="C163" s="3" t="s">
        <v>231</v>
      </c>
      <c r="D163" s="9" t="s">
        <v>336</v>
      </c>
      <c r="E163" s="10">
        <v>135016.64075657402</v>
      </c>
      <c r="F163" s="11">
        <v>8.0291543390151137E-4</v>
      </c>
      <c r="G163" s="10">
        <v>37188.866173091556</v>
      </c>
      <c r="H163" s="11">
        <v>2.2115432921715001E-4</v>
      </c>
      <c r="I163" s="11">
        <v>8.4309614573625563E-4</v>
      </c>
      <c r="J163" s="12">
        <f t="shared" si="2"/>
        <v>-4.0180711834744264E-5</v>
      </c>
      <c r="K163" s="38">
        <v>8.9700000000000002E-2</v>
      </c>
      <c r="L163" s="38">
        <v>1E-3</v>
      </c>
      <c r="M163" s="38">
        <v>9.0700000000000003E-2</v>
      </c>
      <c r="N163" s="10">
        <v>1385.6706031072524</v>
      </c>
      <c r="O163" s="13">
        <v>8.240290287952944E-6</v>
      </c>
      <c r="P163" s="40">
        <v>35803.195569984302</v>
      </c>
      <c r="Q163" s="41">
        <v>2.1291403892919705E-4</v>
      </c>
      <c r="R163" s="10">
        <v>1492772.97</v>
      </c>
      <c r="S163" s="10">
        <v>38014.6</v>
      </c>
      <c r="T163" s="10">
        <v>0</v>
      </c>
      <c r="U163" s="10"/>
      <c r="V163" s="10">
        <v>133901.70000000001</v>
      </c>
      <c r="W163" s="10">
        <v>1530.74</v>
      </c>
      <c r="X163" s="10">
        <v>135016.64075657402</v>
      </c>
      <c r="Y163" s="10">
        <v>1385.6706031072524</v>
      </c>
      <c r="Z163" s="10">
        <v>35803.195569984302</v>
      </c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:35" x14ac:dyDescent="0.3">
      <c r="A164" s="3">
        <v>6502</v>
      </c>
      <c r="B164" s="3" t="s">
        <v>337</v>
      </c>
      <c r="C164" s="3" t="s">
        <v>231</v>
      </c>
      <c r="D164" s="9" t="s">
        <v>338</v>
      </c>
      <c r="E164" s="10">
        <v>1530539.7449662576</v>
      </c>
      <c r="F164" s="11">
        <v>9.1017964641018217E-3</v>
      </c>
      <c r="G164" s="10">
        <v>423188.84446193895</v>
      </c>
      <c r="H164" s="11">
        <v>2.5166146392728455E-3</v>
      </c>
      <c r="I164" s="11">
        <v>8.9985730778827551E-3</v>
      </c>
      <c r="J164" s="12">
        <f t="shared" si="2"/>
        <v>1.0322338621906665E-4</v>
      </c>
      <c r="K164" s="38">
        <v>8.9700000000000002E-2</v>
      </c>
      <c r="L164" s="38">
        <v>1E-3</v>
      </c>
      <c r="M164" s="38">
        <v>9.0700000000000003E-2</v>
      </c>
      <c r="N164" s="10">
        <v>17326.178129880394</v>
      </c>
      <c r="O164" s="13">
        <v>1.0303512036038001E-4</v>
      </c>
      <c r="P164" s="40">
        <v>405862.66633205855</v>
      </c>
      <c r="Q164" s="41">
        <v>2.4135795189124654E-3</v>
      </c>
      <c r="R164" s="10">
        <v>16921288.09</v>
      </c>
      <c r="S164" s="10">
        <v>2216481.36</v>
      </c>
      <c r="T164" s="10">
        <v>0</v>
      </c>
      <c r="U164" s="10"/>
      <c r="V164" s="10">
        <v>1517900.85</v>
      </c>
      <c r="W164" s="10">
        <v>19140.099999999999</v>
      </c>
      <c r="X164" s="10">
        <v>1530539.7449662576</v>
      </c>
      <c r="Y164" s="10">
        <v>17326.178129880394</v>
      </c>
      <c r="Z164" s="10">
        <v>405862.66633205855</v>
      </c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:35" x14ac:dyDescent="0.3">
      <c r="A165" s="3">
        <v>6435</v>
      </c>
      <c r="B165" s="3" t="s">
        <v>339</v>
      </c>
      <c r="C165" s="3" t="s">
        <v>340</v>
      </c>
      <c r="D165" s="9" t="s">
        <v>341</v>
      </c>
      <c r="E165" s="10">
        <v>4574.0011986344743</v>
      </c>
      <c r="F165" s="11">
        <v>2.7200618653288592E-5</v>
      </c>
      <c r="G165" s="10">
        <v>1258.7026104672557</v>
      </c>
      <c r="H165" s="11">
        <v>7.4852384637415411E-6</v>
      </c>
      <c r="I165" s="11">
        <v>1.1741760608239418E-5</v>
      </c>
      <c r="J165" s="12">
        <f t="shared" si="2"/>
        <v>1.5458858045049173E-5</v>
      </c>
      <c r="K165" s="38">
        <v>8.9700000000000002E-2</v>
      </c>
      <c r="L165" s="38">
        <v>1E-3</v>
      </c>
      <c r="M165" s="38">
        <v>9.0700000000000003E-2</v>
      </c>
      <c r="N165" s="10">
        <v>45.786494835938718</v>
      </c>
      <c r="O165" s="13">
        <v>2.7228261021771165E-7</v>
      </c>
      <c r="P165" s="40">
        <v>1212.9161156313169</v>
      </c>
      <c r="Q165" s="41">
        <v>7.212955853523829E-6</v>
      </c>
      <c r="R165" s="10">
        <v>50571.199999999997</v>
      </c>
      <c r="S165" s="10">
        <v>0</v>
      </c>
      <c r="T165" s="10">
        <v>0</v>
      </c>
      <c r="U165" s="10"/>
      <c r="V165" s="10">
        <v>4536.2300000000005</v>
      </c>
      <c r="W165" s="10">
        <v>50.580000000000005</v>
      </c>
      <c r="X165" s="10">
        <v>4574.0011986344743</v>
      </c>
      <c r="Y165" s="10">
        <v>45.786494835938718</v>
      </c>
      <c r="Z165" s="10">
        <v>1212.9161156313169</v>
      </c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:35" x14ac:dyDescent="0.3">
      <c r="A166" s="3">
        <v>6720</v>
      </c>
      <c r="B166" s="3" t="s">
        <v>342</v>
      </c>
      <c r="C166" s="3" t="s">
        <v>340</v>
      </c>
      <c r="D166" s="9" t="s">
        <v>343</v>
      </c>
      <c r="E166" s="10">
        <v>3516.589299990887</v>
      </c>
      <c r="F166" s="11">
        <v>2.0912413520539441E-5</v>
      </c>
      <c r="G166" s="10">
        <v>967.71099187104608</v>
      </c>
      <c r="H166" s="11">
        <v>5.754772793749654E-6</v>
      </c>
      <c r="I166" s="11">
        <v>2.1738657522440647E-5</v>
      </c>
      <c r="J166" s="12">
        <f t="shared" si="2"/>
        <v>-8.2624400190120544E-7</v>
      </c>
      <c r="K166" s="38">
        <v>8.9700000000000002E-2</v>
      </c>
      <c r="L166" s="38">
        <v>1E-3</v>
      </c>
      <c r="M166" s="38">
        <v>9.0700000000000003E-2</v>
      </c>
      <c r="N166" s="10">
        <v>35.195312756451102</v>
      </c>
      <c r="O166" s="13">
        <v>2.0929908828123024E-7</v>
      </c>
      <c r="P166" s="40">
        <v>932.51567911459495</v>
      </c>
      <c r="Q166" s="41">
        <v>5.5454737054684239E-6</v>
      </c>
      <c r="R166" s="10">
        <v>38880</v>
      </c>
      <c r="S166" s="10">
        <v>0</v>
      </c>
      <c r="T166" s="10">
        <v>0</v>
      </c>
      <c r="U166" s="10"/>
      <c r="V166" s="10">
        <v>3487.55</v>
      </c>
      <c r="W166" s="10">
        <v>38.879999999999995</v>
      </c>
      <c r="X166" s="10">
        <v>3516.589299990887</v>
      </c>
      <c r="Y166" s="10">
        <v>35.195312756451102</v>
      </c>
      <c r="Z166" s="10">
        <v>932.51567911459495</v>
      </c>
      <c r="AA166" s="10"/>
      <c r="AB166" s="10"/>
      <c r="AC166" s="10"/>
      <c r="AD166" s="10"/>
      <c r="AE166" s="10"/>
      <c r="AF166" s="10"/>
      <c r="AG166" s="10"/>
      <c r="AH166" s="10"/>
      <c r="AI166" s="10"/>
    </row>
    <row r="167" spans="1:35" x14ac:dyDescent="0.3">
      <c r="A167" s="3">
        <v>6725</v>
      </c>
      <c r="B167" s="3" t="s">
        <v>344</v>
      </c>
      <c r="C167" s="3" t="s">
        <v>340</v>
      </c>
      <c r="D167" s="9" t="s">
        <v>345</v>
      </c>
      <c r="E167" s="10">
        <v>23914.380229374165</v>
      </c>
      <c r="F167" s="11">
        <v>1.4221376617547615E-4</v>
      </c>
      <c r="G167" s="10">
        <v>6618.7592435881215</v>
      </c>
      <c r="H167" s="11">
        <v>3.9360362694377288E-5</v>
      </c>
      <c r="I167" s="11">
        <v>1.3206877726646435E-4</v>
      </c>
      <c r="J167" s="12">
        <f t="shared" si="2"/>
        <v>1.0144988909011797E-5</v>
      </c>
      <c r="K167" s="38">
        <v>8.9700000000000002E-2</v>
      </c>
      <c r="L167" s="38">
        <v>1E-3</v>
      </c>
      <c r="M167" s="38">
        <v>9.0700000000000003E-2</v>
      </c>
      <c r="N167" s="10">
        <v>277.23550629605751</v>
      </c>
      <c r="O167" s="13">
        <v>1.6486609767749378E-6</v>
      </c>
      <c r="P167" s="40">
        <v>6341.5237372920637</v>
      </c>
      <c r="Q167" s="41">
        <v>3.7711701717602345E-5</v>
      </c>
      <c r="R167" s="10">
        <v>264401.36</v>
      </c>
      <c r="S167" s="10">
        <v>41614.76</v>
      </c>
      <c r="T167" s="10">
        <v>0</v>
      </c>
      <c r="U167" s="10"/>
      <c r="V167" s="10">
        <v>23716.9</v>
      </c>
      <c r="W167" s="10">
        <v>306.26</v>
      </c>
      <c r="X167" s="10">
        <v>23914.380229374165</v>
      </c>
      <c r="Y167" s="10">
        <v>277.23550629605751</v>
      </c>
      <c r="Z167" s="10">
        <v>6341.5237372920637</v>
      </c>
      <c r="AA167" s="10"/>
      <c r="AB167" s="10"/>
      <c r="AC167" s="10"/>
      <c r="AD167" s="10"/>
      <c r="AE167" s="10"/>
      <c r="AF167" s="10"/>
      <c r="AG167" s="10"/>
      <c r="AH167" s="10"/>
      <c r="AI167" s="10"/>
    </row>
    <row r="168" spans="1:35" x14ac:dyDescent="0.3">
      <c r="A168" s="3">
        <v>6740</v>
      </c>
      <c r="B168" s="3" t="s">
        <v>346</v>
      </c>
      <c r="C168" s="3" t="s">
        <v>340</v>
      </c>
      <c r="D168" s="9" t="s">
        <v>347</v>
      </c>
      <c r="E168" s="10">
        <v>3350.4876654946074</v>
      </c>
      <c r="F168" s="11">
        <v>1.9924642197049178E-5</v>
      </c>
      <c r="G168" s="10">
        <v>921.98107036063664</v>
      </c>
      <c r="H168" s="11">
        <v>5.482826613145063E-6</v>
      </c>
      <c r="I168" s="11">
        <v>1.8510284400679633E-5</v>
      </c>
      <c r="J168" s="12">
        <f t="shared" si="2"/>
        <v>1.4143577963695454E-6</v>
      </c>
      <c r="K168" s="38">
        <v>8.9700000000000002E-2</v>
      </c>
      <c r="L168" s="38">
        <v>1E-3</v>
      </c>
      <c r="M168" s="38">
        <v>9.0700000000000003E-2</v>
      </c>
      <c r="N168" s="10">
        <v>33.51158637458385</v>
      </c>
      <c r="O168" s="13">
        <v>1.9928632325543068E-7</v>
      </c>
      <c r="P168" s="40">
        <v>888.46948398605275</v>
      </c>
      <c r="Q168" s="41">
        <v>5.2835402898896322E-6</v>
      </c>
      <c r="R168" s="10">
        <v>37042.949999999997</v>
      </c>
      <c r="S168" s="10">
        <v>0</v>
      </c>
      <c r="T168" s="10">
        <v>0</v>
      </c>
      <c r="U168" s="10"/>
      <c r="V168" s="10">
        <v>3322.82</v>
      </c>
      <c r="W168" s="10">
        <v>37.020000000000003</v>
      </c>
      <c r="X168" s="10">
        <v>3350.4876654946074</v>
      </c>
      <c r="Y168" s="10">
        <v>33.51158637458385</v>
      </c>
      <c r="Z168" s="10">
        <v>888.46948398605275</v>
      </c>
      <c r="AA168" s="10"/>
      <c r="AB168" s="10"/>
      <c r="AC168" s="10"/>
      <c r="AD168" s="10"/>
      <c r="AE168" s="10"/>
      <c r="AF168" s="10"/>
      <c r="AG168" s="10"/>
      <c r="AH168" s="10"/>
      <c r="AI168" s="10"/>
    </row>
    <row r="169" spans="1:35" x14ac:dyDescent="0.3">
      <c r="A169" s="3">
        <v>6709</v>
      </c>
      <c r="B169" s="3" t="s">
        <v>348</v>
      </c>
      <c r="C169" s="3" t="s">
        <v>340</v>
      </c>
      <c r="D169" s="9" t="s">
        <v>349</v>
      </c>
      <c r="E169" s="10">
        <v>40441.296238074436</v>
      </c>
      <c r="F169" s="11">
        <v>2.4049584358328119E-4</v>
      </c>
      <c r="G169" s="10">
        <v>11128.750743320463</v>
      </c>
      <c r="H169" s="11">
        <v>6.6180329193383863E-5</v>
      </c>
      <c r="I169" s="11">
        <v>2.3982705299070822E-4</v>
      </c>
      <c r="J169" s="12">
        <f t="shared" si="2"/>
        <v>6.6879059257296276E-7</v>
      </c>
      <c r="K169" s="38">
        <v>8.9700000000000002E-2</v>
      </c>
      <c r="L169" s="38">
        <v>1E-3</v>
      </c>
      <c r="M169" s="38">
        <v>9.0700000000000003E-2</v>
      </c>
      <c r="N169" s="10">
        <v>404.68273065255829</v>
      </c>
      <c r="O169" s="13">
        <v>2.4065626907439295E-6</v>
      </c>
      <c r="P169" s="40">
        <v>10724.068012667905</v>
      </c>
      <c r="Q169" s="41">
        <v>6.3773766502639938E-5</v>
      </c>
      <c r="R169" s="10">
        <v>447127.17000000004</v>
      </c>
      <c r="S169" s="10">
        <v>0</v>
      </c>
      <c r="T169" s="10">
        <v>0</v>
      </c>
      <c r="U169" s="10"/>
      <c r="V169" s="10">
        <v>40107.339999999997</v>
      </c>
      <c r="W169" s="10">
        <v>447.05</v>
      </c>
      <c r="X169" s="10">
        <v>40441.296238074436</v>
      </c>
      <c r="Y169" s="10">
        <v>404.68273065255829</v>
      </c>
      <c r="Z169" s="10">
        <v>10724.068012667905</v>
      </c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:35" x14ac:dyDescent="0.3">
      <c r="A170" s="3">
        <v>7689</v>
      </c>
      <c r="B170" s="3" t="s">
        <v>350</v>
      </c>
      <c r="C170" s="3" t="s">
        <v>340</v>
      </c>
      <c r="D170" s="9" t="s">
        <v>351</v>
      </c>
      <c r="E170" s="10">
        <v>4957.1652920514962</v>
      </c>
      <c r="F170" s="11">
        <v>2.9479214555226908E-5</v>
      </c>
      <c r="G170" s="10">
        <v>1364.1558211825895</v>
      </c>
      <c r="H170" s="11">
        <v>8.1123464258664778E-6</v>
      </c>
      <c r="I170" s="11">
        <v>2.2188040594492471E-5</v>
      </c>
      <c r="J170" s="12">
        <f t="shared" si="2"/>
        <v>7.291173960734437E-6</v>
      </c>
      <c r="K170" s="38">
        <v>8.9700000000000002E-2</v>
      </c>
      <c r="L170" s="38">
        <v>1E-3</v>
      </c>
      <c r="M170" s="38">
        <v>9.0700000000000003E-2</v>
      </c>
      <c r="N170" s="10">
        <v>49.63371909558164</v>
      </c>
      <c r="O170" s="13">
        <v>2.9516123998096336E-7</v>
      </c>
      <c r="P170" s="40">
        <v>1314.5221020870079</v>
      </c>
      <c r="Q170" s="41">
        <v>7.8171851858855131E-6</v>
      </c>
      <c r="R170" s="10">
        <v>54807</v>
      </c>
      <c r="S170" s="10">
        <v>0</v>
      </c>
      <c r="T170" s="10">
        <v>0</v>
      </c>
      <c r="U170" s="10"/>
      <c r="V170" s="10">
        <v>4916.2299999999996</v>
      </c>
      <c r="W170" s="10">
        <v>54.83</v>
      </c>
      <c r="X170" s="10">
        <v>4957.1652920514962</v>
      </c>
      <c r="Y170" s="10">
        <v>49.63371909558164</v>
      </c>
      <c r="Z170" s="10">
        <v>1314.5221020870079</v>
      </c>
      <c r="AA170" s="10"/>
      <c r="AB170" s="10"/>
      <c r="AC170" s="10"/>
      <c r="AD170" s="10"/>
      <c r="AE170" s="10"/>
      <c r="AF170" s="10"/>
      <c r="AG170" s="10"/>
      <c r="AH170" s="10"/>
      <c r="AI170" s="10"/>
    </row>
    <row r="171" spans="1:35" x14ac:dyDescent="0.3">
      <c r="A171" s="3">
        <v>6348</v>
      </c>
      <c r="B171" s="3" t="s">
        <v>352</v>
      </c>
      <c r="C171" s="3" t="s">
        <v>340</v>
      </c>
      <c r="D171" s="9" t="s">
        <v>353</v>
      </c>
      <c r="E171" s="10">
        <v>30267.029149650454</v>
      </c>
      <c r="F171" s="11">
        <v>1.7999162700556241E-4</v>
      </c>
      <c r="G171" s="10">
        <v>8949.7364423057734</v>
      </c>
      <c r="H171" s="11">
        <v>5.3222191565510599E-5</v>
      </c>
      <c r="I171" s="11">
        <v>1.3180780791070319E-4</v>
      </c>
      <c r="J171" s="12">
        <f t="shared" si="2"/>
        <v>4.8183819094859223E-5</v>
      </c>
      <c r="K171" s="38">
        <v>8.9700000000000002E-2</v>
      </c>
      <c r="L171" s="38">
        <v>1E-3</v>
      </c>
      <c r="M171" s="38">
        <v>9.0700000000000003E-2</v>
      </c>
      <c r="N171" s="10">
        <v>923.64160025507522</v>
      </c>
      <c r="O171" s="13">
        <v>5.4927014335614841E-6</v>
      </c>
      <c r="P171" s="40">
        <v>8026.0948420506984</v>
      </c>
      <c r="Q171" s="41">
        <v>4.7729490131949116E-5</v>
      </c>
      <c r="R171" s="10">
        <v>334639.89</v>
      </c>
      <c r="S171" s="10">
        <v>685714.91</v>
      </c>
      <c r="T171" s="10">
        <v>0</v>
      </c>
      <c r="U171" s="10"/>
      <c r="V171" s="10">
        <v>30017.09</v>
      </c>
      <c r="W171" s="10">
        <v>1020.34</v>
      </c>
      <c r="X171" s="10">
        <v>30267.029149650454</v>
      </c>
      <c r="Y171" s="10">
        <v>923.64160025507522</v>
      </c>
      <c r="Z171" s="10">
        <v>8026.0948420506984</v>
      </c>
      <c r="AA171" s="10"/>
      <c r="AB171" s="10"/>
      <c r="AC171" s="10"/>
      <c r="AD171" s="10"/>
      <c r="AE171" s="10"/>
      <c r="AF171" s="10"/>
      <c r="AG171" s="10"/>
      <c r="AH171" s="10"/>
      <c r="AI171" s="10"/>
    </row>
    <row r="172" spans="1:35" x14ac:dyDescent="0.3">
      <c r="A172" s="3">
        <v>6739</v>
      </c>
      <c r="B172" s="3" t="s">
        <v>354</v>
      </c>
      <c r="C172" s="3" t="s">
        <v>340</v>
      </c>
      <c r="D172" s="9" t="s">
        <v>355</v>
      </c>
      <c r="E172" s="10">
        <v>43150.246212001548</v>
      </c>
      <c r="F172" s="11">
        <v>2.5660539668388499E-4</v>
      </c>
      <c r="G172" s="10">
        <v>12938.588925362716</v>
      </c>
      <c r="H172" s="11">
        <v>7.6943054447716801E-5</v>
      </c>
      <c r="I172" s="11">
        <v>2.6410066727148256E-4</v>
      </c>
      <c r="J172" s="12">
        <f t="shared" si="2"/>
        <v>-7.4952705875975709E-6</v>
      </c>
      <c r="K172" s="38">
        <v>8.9700000000000002E-2</v>
      </c>
      <c r="L172" s="38">
        <v>1E-3</v>
      </c>
      <c r="M172" s="38">
        <v>9.0700000000000003E-2</v>
      </c>
      <c r="N172" s="10">
        <v>1496.1719361365729</v>
      </c>
      <c r="O172" s="13">
        <v>8.8974183668235638E-6</v>
      </c>
      <c r="P172" s="40">
        <v>11442.416989226143</v>
      </c>
      <c r="Q172" s="41">
        <v>6.8045636080893242E-5</v>
      </c>
      <c r="R172" s="10">
        <v>477075.82</v>
      </c>
      <c r="S172" s="10">
        <v>1175576.99</v>
      </c>
      <c r="T172" s="10">
        <v>0</v>
      </c>
      <c r="U172" s="10"/>
      <c r="V172" s="10">
        <v>42793.919999999998</v>
      </c>
      <c r="W172" s="10">
        <v>1652.81</v>
      </c>
      <c r="X172" s="10">
        <v>43150.246212001548</v>
      </c>
      <c r="Y172" s="10">
        <v>1496.1719361365729</v>
      </c>
      <c r="Z172" s="10">
        <v>11442.416989226143</v>
      </c>
      <c r="AA172" s="10"/>
      <c r="AB172" s="10"/>
      <c r="AC172" s="10"/>
      <c r="AD172" s="10"/>
      <c r="AE172" s="10"/>
      <c r="AF172" s="10"/>
      <c r="AG172" s="10"/>
      <c r="AH172" s="10"/>
      <c r="AI172" s="10"/>
    </row>
    <row r="173" spans="1:35" x14ac:dyDescent="0.3">
      <c r="A173" s="3">
        <v>6347</v>
      </c>
      <c r="B173" s="3" t="s">
        <v>356</v>
      </c>
      <c r="C173" s="3" t="s">
        <v>340</v>
      </c>
      <c r="D173" s="9" t="s">
        <v>357</v>
      </c>
      <c r="E173" s="10">
        <v>0</v>
      </c>
      <c r="F173" s="11">
        <v>0</v>
      </c>
      <c r="G173" s="10">
        <v>0</v>
      </c>
      <c r="H173" s="11">
        <v>0</v>
      </c>
      <c r="I173" s="11">
        <v>1.9970442588113111E-7</v>
      </c>
      <c r="J173" s="12">
        <f t="shared" si="2"/>
        <v>-1.9970442588113111E-7</v>
      </c>
      <c r="K173" s="38">
        <v>8.9700000000000002E-2</v>
      </c>
      <c r="L173" s="38">
        <v>1E-3</v>
      </c>
      <c r="M173" s="38">
        <v>9.0700000000000003E-2</v>
      </c>
      <c r="N173" s="10">
        <v>0</v>
      </c>
      <c r="O173" s="13">
        <v>0</v>
      </c>
      <c r="P173" s="40">
        <v>0</v>
      </c>
      <c r="Q173" s="41">
        <v>0</v>
      </c>
      <c r="R173" s="10">
        <v>0</v>
      </c>
      <c r="S173" s="10">
        <v>180995.62</v>
      </c>
      <c r="T173" s="10">
        <v>0</v>
      </c>
      <c r="U173" s="10"/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:35" x14ac:dyDescent="0.3">
      <c r="A174" s="3">
        <v>6741</v>
      </c>
      <c r="B174" s="3" t="s">
        <v>358</v>
      </c>
      <c r="C174" s="3" t="s">
        <v>340</v>
      </c>
      <c r="D174" s="9" t="s">
        <v>359</v>
      </c>
      <c r="E174" s="10">
        <v>4489.0194360208243</v>
      </c>
      <c r="F174" s="11">
        <v>2.6695250067458688E-5</v>
      </c>
      <c r="G174" s="10">
        <v>1235.3346613095243</v>
      </c>
      <c r="H174" s="11">
        <v>7.3462742076896081E-6</v>
      </c>
      <c r="I174" s="11">
        <v>2.6735630489083418E-5</v>
      </c>
      <c r="J174" s="12">
        <f t="shared" si="2"/>
        <v>-4.0380421624729667E-8</v>
      </c>
      <c r="K174" s="38">
        <v>8.9700000000000002E-2</v>
      </c>
      <c r="L174" s="38">
        <v>1E-3</v>
      </c>
      <c r="M174" s="38">
        <v>9.0700000000000003E-2</v>
      </c>
      <c r="N174" s="10">
        <v>44.953683937380703</v>
      </c>
      <c r="O174" s="13">
        <v>2.6733005977484292E-7</v>
      </c>
      <c r="P174" s="40">
        <v>1190.3809773721437</v>
      </c>
      <c r="Q174" s="41">
        <v>7.0789441479147654E-6</v>
      </c>
      <c r="R174" s="10">
        <v>49631.44</v>
      </c>
      <c r="S174" s="10">
        <v>0</v>
      </c>
      <c r="T174" s="10">
        <v>0</v>
      </c>
      <c r="U174" s="10"/>
      <c r="V174" s="10">
        <v>4451.95</v>
      </c>
      <c r="W174" s="10">
        <v>49.66</v>
      </c>
      <c r="X174" s="10">
        <v>4489.0194360208243</v>
      </c>
      <c r="Y174" s="10">
        <v>44.953683937380703</v>
      </c>
      <c r="Z174" s="10">
        <v>1190.3809773721437</v>
      </c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:35" x14ac:dyDescent="0.3">
      <c r="A175" s="3">
        <v>6697</v>
      </c>
      <c r="B175" s="3" t="s">
        <v>360</v>
      </c>
      <c r="C175" s="3" t="s">
        <v>340</v>
      </c>
      <c r="D175" s="9" t="s">
        <v>361</v>
      </c>
      <c r="E175" s="10">
        <v>134119.75444654093</v>
      </c>
      <c r="F175" s="11">
        <v>7.9758184052557428E-4</v>
      </c>
      <c r="G175" s="10">
        <v>37102.83118806321</v>
      </c>
      <c r="H175" s="11">
        <v>2.2064269734016316E-4</v>
      </c>
      <c r="I175" s="11">
        <v>7.4375458079762203E-4</v>
      </c>
      <c r="J175" s="12">
        <f t="shared" si="2"/>
        <v>5.3827259727952251E-5</v>
      </c>
      <c r="K175" s="38">
        <v>8.9700000000000002E-2</v>
      </c>
      <c r="L175" s="38">
        <v>1E-3</v>
      </c>
      <c r="M175" s="38">
        <v>9.0700000000000003E-2</v>
      </c>
      <c r="N175" s="10">
        <v>1537.4684939541992</v>
      </c>
      <c r="O175" s="13">
        <v>9.1430002703058118E-6</v>
      </c>
      <c r="P175" s="40">
        <v>35565.362694109011</v>
      </c>
      <c r="Q175" s="41">
        <v>2.1149969706985735E-4</v>
      </c>
      <c r="R175" s="10">
        <v>1482854.82</v>
      </c>
      <c r="S175" s="10">
        <v>215886.7</v>
      </c>
      <c r="T175" s="10">
        <v>0</v>
      </c>
      <c r="U175" s="10"/>
      <c r="V175" s="10">
        <v>133012.22</v>
      </c>
      <c r="W175" s="10">
        <v>1698.43</v>
      </c>
      <c r="X175" s="10">
        <v>134119.75444654093</v>
      </c>
      <c r="Y175" s="10">
        <v>1537.4684939541992</v>
      </c>
      <c r="Z175" s="10">
        <v>35565.362694109011</v>
      </c>
      <c r="AA175" s="10"/>
      <c r="AB175" s="10"/>
      <c r="AC175" s="10"/>
      <c r="AD175" s="10"/>
      <c r="AE175" s="10"/>
      <c r="AF175" s="10"/>
      <c r="AG175" s="10"/>
      <c r="AH175" s="10"/>
      <c r="AI175" s="10"/>
    </row>
    <row r="176" spans="1:35" x14ac:dyDescent="0.3">
      <c r="A176" s="3">
        <v>7699</v>
      </c>
      <c r="B176" s="3">
        <v>0</v>
      </c>
      <c r="C176" s="3" t="s">
        <v>340</v>
      </c>
      <c r="D176" s="9" t="s">
        <v>362</v>
      </c>
      <c r="E176" s="10">
        <v>27984.510561899631</v>
      </c>
      <c r="F176" s="11">
        <v>1.6641797125466578E-4</v>
      </c>
      <c r="G176" s="10">
        <v>7757.4619557573405</v>
      </c>
      <c r="H176" s="11">
        <v>4.6131987118618185E-5</v>
      </c>
      <c r="I176" s="11">
        <v>1.5517855033479557E-4</v>
      </c>
      <c r="J176" s="12">
        <f t="shared" si="2"/>
        <v>1.1239420919870213E-5</v>
      </c>
      <c r="K176" s="38">
        <v>8.9700000000000002E-2</v>
      </c>
      <c r="L176" s="38">
        <v>1E-3</v>
      </c>
      <c r="M176" s="38">
        <v>9.0700000000000003E-2</v>
      </c>
      <c r="N176" s="10">
        <v>336.63664886494439</v>
      </c>
      <c r="O176" s="13">
        <v>2.0019070203195452E-6</v>
      </c>
      <c r="P176" s="40">
        <v>7420.8253068923959</v>
      </c>
      <c r="Q176" s="41">
        <v>4.4130080098298639E-5</v>
      </c>
      <c r="R176" s="10">
        <v>309400.67</v>
      </c>
      <c r="S176" s="10">
        <v>62423.91</v>
      </c>
      <c r="T176" s="10">
        <v>0</v>
      </c>
      <c r="U176" s="10"/>
      <c r="V176" s="10">
        <v>27753.42</v>
      </c>
      <c r="W176" s="10">
        <v>371.88</v>
      </c>
      <c r="X176" s="10">
        <v>27984.510561899631</v>
      </c>
      <c r="Y176" s="10">
        <v>336.63664886494439</v>
      </c>
      <c r="Z176" s="10">
        <v>7420.8253068923959</v>
      </c>
      <c r="AA176" s="10"/>
      <c r="AB176" s="10"/>
      <c r="AC176" s="10"/>
      <c r="AD176" s="10"/>
      <c r="AE176" s="10"/>
      <c r="AF176" s="10"/>
      <c r="AG176" s="10"/>
      <c r="AH176" s="10"/>
      <c r="AI176" s="10"/>
    </row>
    <row r="177" spans="1:35" x14ac:dyDescent="0.3">
      <c r="A177" s="3">
        <v>6634</v>
      </c>
      <c r="B177" s="3" t="s">
        <v>363</v>
      </c>
      <c r="C177" s="3" t="s">
        <v>340</v>
      </c>
      <c r="D177" s="9" t="s">
        <v>364</v>
      </c>
      <c r="E177" s="10">
        <v>5854.424682912384</v>
      </c>
      <c r="F177" s="11">
        <v>3.4815026564015891E-5</v>
      </c>
      <c r="G177" s="10">
        <v>1615.6389108889</v>
      </c>
      <c r="H177" s="11">
        <v>9.6078632226032778E-6</v>
      </c>
      <c r="I177" s="11">
        <v>3.3762236808128119E-5</v>
      </c>
      <c r="J177" s="12">
        <f t="shared" si="2"/>
        <v>1.0527897558877715E-6</v>
      </c>
      <c r="K177" s="38">
        <v>8.9700000000000002E-2</v>
      </c>
      <c r="L177" s="38">
        <v>1E-3</v>
      </c>
      <c r="M177" s="38">
        <v>9.0700000000000003E-2</v>
      </c>
      <c r="N177" s="10">
        <v>63.185000781900392</v>
      </c>
      <c r="O177" s="13">
        <v>3.7574784881764073E-7</v>
      </c>
      <c r="P177" s="40">
        <v>1552.4539101069995</v>
      </c>
      <c r="Q177" s="41">
        <v>9.2321153737856365E-6</v>
      </c>
      <c r="R177" s="10">
        <v>64728.91</v>
      </c>
      <c r="S177" s="10">
        <v>5022</v>
      </c>
      <c r="T177" s="10">
        <v>0</v>
      </c>
      <c r="U177" s="10"/>
      <c r="V177" s="10">
        <v>5806.08</v>
      </c>
      <c r="W177" s="10">
        <v>69.8</v>
      </c>
      <c r="X177" s="10">
        <v>5854.424682912384</v>
      </c>
      <c r="Y177" s="10">
        <v>63.185000781900392</v>
      </c>
      <c r="Z177" s="10">
        <v>1552.4539101069995</v>
      </c>
      <c r="AA177" s="10"/>
      <c r="AB177" s="10"/>
      <c r="AC177" s="10"/>
      <c r="AD177" s="10"/>
      <c r="AE177" s="10"/>
      <c r="AF177" s="10"/>
      <c r="AG177" s="10"/>
      <c r="AH177" s="10"/>
      <c r="AI177" s="10"/>
    </row>
    <row r="178" spans="1:35" s="15" customFormat="1" x14ac:dyDescent="0.3">
      <c r="A178" s="16">
        <v>12138</v>
      </c>
      <c r="B178" s="16">
        <v>0</v>
      </c>
      <c r="C178" s="16" t="s">
        <v>340</v>
      </c>
      <c r="D178" s="17" t="s">
        <v>365</v>
      </c>
      <c r="E178" s="14">
        <v>1829.8102113786072</v>
      </c>
      <c r="F178" s="18">
        <v>1.0881494692756495E-5</v>
      </c>
      <c r="G178" s="14">
        <v>504.9922687092793</v>
      </c>
      <c r="H178" s="18">
        <v>3.0030823184132383E-6</v>
      </c>
      <c r="I178" s="18">
        <v>0</v>
      </c>
      <c r="J178" s="19">
        <f t="shared" si="2"/>
        <v>1.0881494692756495E-5</v>
      </c>
      <c r="K178" s="20">
        <v>8.9700000000000002E-2</v>
      </c>
      <c r="L178" s="20">
        <v>1E-3</v>
      </c>
      <c r="M178" s="20">
        <v>9.0700000000000003E-2</v>
      </c>
      <c r="N178" s="14">
        <v>3.2950344247294763</v>
      </c>
      <c r="O178" s="21">
        <v>1.9594873491349748E-8</v>
      </c>
      <c r="P178" s="40">
        <v>80.870343693483733</v>
      </c>
      <c r="Q178" s="41">
        <v>4.8091884624418985E-7</v>
      </c>
      <c r="R178" s="14">
        <v>3371.83</v>
      </c>
      <c r="S178" s="14">
        <v>277.60000000000002</v>
      </c>
      <c r="T178" s="14">
        <v>0</v>
      </c>
      <c r="U178" s="14"/>
      <c r="V178" s="14">
        <v>302.45</v>
      </c>
      <c r="W178" s="14">
        <v>3.64</v>
      </c>
      <c r="X178" s="14">
        <v>304.96836856310119</v>
      </c>
      <c r="Y178" s="14">
        <v>3.2950344247294763</v>
      </c>
      <c r="Z178" s="14">
        <v>80.870343693483733</v>
      </c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1:35" x14ac:dyDescent="0.3">
      <c r="A179" s="3">
        <v>6350</v>
      </c>
      <c r="B179" s="3" t="s">
        <v>366</v>
      </c>
      <c r="C179" s="3" t="s">
        <v>340</v>
      </c>
      <c r="D179" s="9" t="s">
        <v>367</v>
      </c>
      <c r="E179" s="10">
        <v>1286.8666910066866</v>
      </c>
      <c r="F179" s="11">
        <v>7.6527242997098989E-6</v>
      </c>
      <c r="G179" s="10">
        <v>403.33605275763705</v>
      </c>
      <c r="H179" s="11">
        <v>2.3985542818524974E-6</v>
      </c>
      <c r="I179" s="11">
        <v>1.2631224747282748E-5</v>
      </c>
      <c r="J179" s="12">
        <f t="shared" si="2"/>
        <v>-4.9785004475728495E-6</v>
      </c>
      <c r="K179" s="38">
        <v>8.9700000000000002E-2</v>
      </c>
      <c r="L179" s="38">
        <v>1E-3</v>
      </c>
      <c r="M179" s="38">
        <v>9.0700000000000003E-2</v>
      </c>
      <c r="N179" s="10">
        <v>62.089673404449123</v>
      </c>
      <c r="O179" s="13">
        <v>3.6923416834386796E-7</v>
      </c>
      <c r="P179" s="40">
        <v>341.24637935318793</v>
      </c>
      <c r="Q179" s="41">
        <v>2.0293201135086295E-6</v>
      </c>
      <c r="R179" s="10">
        <v>14228</v>
      </c>
      <c r="S179" s="10">
        <v>54308</v>
      </c>
      <c r="T179" s="10">
        <v>0</v>
      </c>
      <c r="U179" s="10"/>
      <c r="V179" s="10">
        <v>1276.24</v>
      </c>
      <c r="W179" s="10">
        <v>68.59</v>
      </c>
      <c r="X179" s="10">
        <v>1286.8666910066866</v>
      </c>
      <c r="Y179" s="10">
        <v>62.089673404449123</v>
      </c>
      <c r="Z179" s="10">
        <v>341.24637935318793</v>
      </c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:35" x14ac:dyDescent="0.3">
      <c r="A180" s="3">
        <v>10565</v>
      </c>
      <c r="B180" s="3">
        <v>0</v>
      </c>
      <c r="C180" s="3" t="s">
        <v>340</v>
      </c>
      <c r="D180" s="9" t="s">
        <v>368</v>
      </c>
      <c r="E180" s="10">
        <v>1542.5984735657003</v>
      </c>
      <c r="F180" s="11">
        <v>9.1735071751035741E-6</v>
      </c>
      <c r="G180" s="10">
        <v>433.64637987932758</v>
      </c>
      <c r="H180" s="11">
        <v>2.5788033927490293E-6</v>
      </c>
      <c r="I180" s="11">
        <v>2.0600861924166398E-5</v>
      </c>
      <c r="J180" s="12">
        <f t="shared" si="2"/>
        <v>-1.1427354749062824E-5</v>
      </c>
      <c r="K180" s="38">
        <v>8.9700000000000002E-2</v>
      </c>
      <c r="L180" s="38">
        <v>1E-3</v>
      </c>
      <c r="M180" s="38">
        <v>9.0700000000000003E-2</v>
      </c>
      <c r="N180" s="10">
        <v>24.586026092212247</v>
      </c>
      <c r="O180" s="13">
        <v>1.4620790220468659E-7</v>
      </c>
      <c r="P180" s="40">
        <v>409.06035378711533</v>
      </c>
      <c r="Q180" s="41">
        <v>2.4325954905443425E-6</v>
      </c>
      <c r="R180" s="10">
        <v>17055.5</v>
      </c>
      <c r="S180" s="10">
        <v>9981</v>
      </c>
      <c r="T180" s="10">
        <v>0</v>
      </c>
      <c r="U180" s="10"/>
      <c r="V180" s="10">
        <v>1529.86</v>
      </c>
      <c r="W180" s="10">
        <v>27.16</v>
      </c>
      <c r="X180" s="10">
        <v>1542.5984735657003</v>
      </c>
      <c r="Y180" s="10">
        <v>24.586026092212247</v>
      </c>
      <c r="Z180" s="10">
        <v>409.06035378711533</v>
      </c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:35" x14ac:dyDescent="0.3">
      <c r="A181" s="3">
        <v>6421</v>
      </c>
      <c r="B181" s="3" t="s">
        <v>369</v>
      </c>
      <c r="C181" s="3" t="s">
        <v>340</v>
      </c>
      <c r="D181" s="9" t="s">
        <v>370</v>
      </c>
      <c r="E181" s="10">
        <v>18726.741735132324</v>
      </c>
      <c r="F181" s="11">
        <v>1.1136397618523331E-4</v>
      </c>
      <c r="G181" s="10">
        <v>5153.4943938368961</v>
      </c>
      <c r="H181" s="11">
        <v>3.0646742239697484E-5</v>
      </c>
      <c r="I181" s="11">
        <v>1.1689951647641412E-4</v>
      </c>
      <c r="J181" s="12">
        <f t="shared" si="2"/>
        <v>-5.5355402911808071E-6</v>
      </c>
      <c r="K181" s="38">
        <v>8.9700000000000002E-2</v>
      </c>
      <c r="L181" s="38">
        <v>1E-3</v>
      </c>
      <c r="M181" s="38">
        <v>9.0700000000000003E-2</v>
      </c>
      <c r="N181" s="10">
        <v>187.60875948494063</v>
      </c>
      <c r="O181" s="13">
        <v>1.1156696513962184E-6</v>
      </c>
      <c r="P181" s="40">
        <v>4965.8856343519556</v>
      </c>
      <c r="Q181" s="41">
        <v>2.9531072588301264E-5</v>
      </c>
      <c r="R181" s="10">
        <v>207046</v>
      </c>
      <c r="S181" s="10">
        <v>0</v>
      </c>
      <c r="T181" s="10">
        <v>0</v>
      </c>
      <c r="U181" s="10"/>
      <c r="V181" s="10">
        <v>18572.099999999999</v>
      </c>
      <c r="W181" s="10">
        <v>207.25</v>
      </c>
      <c r="X181" s="10">
        <v>18726.741735132324</v>
      </c>
      <c r="Y181" s="10">
        <v>187.60875948494063</v>
      </c>
      <c r="Z181" s="10">
        <v>4965.8856343519556</v>
      </c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:35" x14ac:dyDescent="0.3">
      <c r="A182" s="3">
        <v>6422</v>
      </c>
      <c r="B182" s="3" t="s">
        <v>371</v>
      </c>
      <c r="C182" s="3" t="s">
        <v>340</v>
      </c>
      <c r="D182" s="9" t="s">
        <v>372</v>
      </c>
      <c r="E182" s="10">
        <v>24502.748861347234</v>
      </c>
      <c r="F182" s="11">
        <v>1.4571267010900254E-4</v>
      </c>
      <c r="G182" s="10">
        <v>6777.3514345090107</v>
      </c>
      <c r="H182" s="11">
        <v>4.0303476943651311E-5</v>
      </c>
      <c r="I182" s="11">
        <v>1.5806313417987913E-4</v>
      </c>
      <c r="J182" s="12">
        <f t="shared" si="2"/>
        <v>-1.2350464070876591E-5</v>
      </c>
      <c r="K182" s="38">
        <v>8.9700000000000002E-2</v>
      </c>
      <c r="L182" s="38">
        <v>1E-3</v>
      </c>
      <c r="M182" s="38">
        <v>9.0700000000000003E-2</v>
      </c>
      <c r="N182" s="10">
        <v>279.80635733073655</v>
      </c>
      <c r="O182" s="13">
        <v>1.663949284663793E-6</v>
      </c>
      <c r="P182" s="40">
        <v>6497.5450771782744</v>
      </c>
      <c r="Q182" s="41">
        <v>3.8639527658987515E-5</v>
      </c>
      <c r="R182" s="10">
        <v>270907.07</v>
      </c>
      <c r="S182" s="10">
        <v>38145.599999999999</v>
      </c>
      <c r="T182" s="10">
        <v>0</v>
      </c>
      <c r="U182" s="10"/>
      <c r="V182" s="10">
        <v>24300.41</v>
      </c>
      <c r="W182" s="10">
        <v>309.10000000000002</v>
      </c>
      <c r="X182" s="10">
        <v>24502.748861347234</v>
      </c>
      <c r="Y182" s="10">
        <v>279.80635733073655</v>
      </c>
      <c r="Z182" s="10">
        <v>6497.5450771782744</v>
      </c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:35" x14ac:dyDescent="0.3">
      <c r="A183" s="3">
        <v>6711</v>
      </c>
      <c r="B183" s="3" t="s">
        <v>373</v>
      </c>
      <c r="C183" s="3" t="s">
        <v>340</v>
      </c>
      <c r="D183" s="9" t="s">
        <v>374</v>
      </c>
      <c r="E183" s="10">
        <v>5086.3218413298819</v>
      </c>
      <c r="F183" s="11">
        <v>3.0247281263330277E-5</v>
      </c>
      <c r="G183" s="10">
        <v>1399.6904856607434</v>
      </c>
      <c r="H183" s="11">
        <v>8.3236635671325057E-6</v>
      </c>
      <c r="I183" s="11">
        <v>2.8614827966544383E-5</v>
      </c>
      <c r="J183" s="12">
        <f t="shared" si="2"/>
        <v>1.6324532967858941E-6</v>
      </c>
      <c r="K183" s="38">
        <v>8.9700000000000002E-2</v>
      </c>
      <c r="L183" s="38">
        <v>1E-3</v>
      </c>
      <c r="M183" s="38">
        <v>9.0700000000000003E-2</v>
      </c>
      <c r="N183" s="10">
        <v>50.919144612921166</v>
      </c>
      <c r="O183" s="13">
        <v>3.0280539392539103E-7</v>
      </c>
      <c r="P183" s="40">
        <v>1348.7713410478223</v>
      </c>
      <c r="Q183" s="41">
        <v>8.0208581732071143E-6</v>
      </c>
      <c r="R183" s="10">
        <v>56235.96</v>
      </c>
      <c r="S183" s="10">
        <v>0</v>
      </c>
      <c r="T183" s="10">
        <v>0</v>
      </c>
      <c r="U183" s="10"/>
      <c r="V183" s="10">
        <v>5044.32</v>
      </c>
      <c r="W183" s="10">
        <v>56.25</v>
      </c>
      <c r="X183" s="10">
        <v>5086.3218413298819</v>
      </c>
      <c r="Y183" s="10">
        <v>50.919144612921166</v>
      </c>
      <c r="Z183" s="10">
        <v>1348.7713410478223</v>
      </c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:35" x14ac:dyDescent="0.3">
      <c r="A184" s="3">
        <v>6727</v>
      </c>
      <c r="B184" s="3" t="s">
        <v>375</v>
      </c>
      <c r="C184" s="3" t="s">
        <v>340</v>
      </c>
      <c r="D184" s="9" t="s">
        <v>376</v>
      </c>
      <c r="E184" s="10">
        <v>8697.2501744262863</v>
      </c>
      <c r="F184" s="11">
        <v>5.1720709080146954E-5</v>
      </c>
      <c r="G184" s="10">
        <v>2394.065458146245</v>
      </c>
      <c r="H184" s="11">
        <v>1.4237001419564044E-5</v>
      </c>
      <c r="I184" s="11">
        <v>4.4574502579685331E-5</v>
      </c>
      <c r="J184" s="12">
        <f t="shared" si="2"/>
        <v>7.1462065004616234E-6</v>
      </c>
      <c r="K184" s="38">
        <v>8.9700000000000002E-2</v>
      </c>
      <c r="L184" s="38">
        <v>1E-3</v>
      </c>
      <c r="M184" s="38">
        <v>9.0700000000000003E-2</v>
      </c>
      <c r="N184" s="10">
        <v>87.761974581737007</v>
      </c>
      <c r="O184" s="13">
        <v>5.2190191895229617E-7</v>
      </c>
      <c r="P184" s="40">
        <v>2306.303483564508</v>
      </c>
      <c r="Q184" s="41">
        <v>1.3715099500611748E-5</v>
      </c>
      <c r="R184" s="10">
        <v>96158.99</v>
      </c>
      <c r="S184" s="10">
        <v>726.31</v>
      </c>
      <c r="T184" s="10">
        <v>0</v>
      </c>
      <c r="U184" s="10"/>
      <c r="V184" s="10">
        <v>8625.43</v>
      </c>
      <c r="W184" s="10">
        <v>96.95</v>
      </c>
      <c r="X184" s="10">
        <v>8697.2501744262863</v>
      </c>
      <c r="Y184" s="10">
        <v>87.761974581737007</v>
      </c>
      <c r="Z184" s="10">
        <v>2306.303483564508</v>
      </c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:35" x14ac:dyDescent="0.3">
      <c r="A185" s="3">
        <v>6662</v>
      </c>
      <c r="B185" s="3" t="s">
        <v>377</v>
      </c>
      <c r="C185" s="3" t="s">
        <v>340</v>
      </c>
      <c r="D185" s="9" t="s">
        <v>378</v>
      </c>
      <c r="E185" s="10">
        <v>3993.4975138420687</v>
      </c>
      <c r="F185" s="11">
        <v>2.3748485898801985E-5</v>
      </c>
      <c r="G185" s="10">
        <v>1098.9915046094823</v>
      </c>
      <c r="H185" s="11">
        <v>6.5354702637617873E-6</v>
      </c>
      <c r="I185" s="11">
        <v>2.4382287360582478E-5</v>
      </c>
      <c r="J185" s="12">
        <f t="shared" si="2"/>
        <v>-6.3380146178049245E-7</v>
      </c>
      <c r="K185" s="38">
        <v>8.9700000000000002E-2</v>
      </c>
      <c r="L185" s="38">
        <v>1E-3</v>
      </c>
      <c r="M185" s="38">
        <v>9.0700000000000003E-2</v>
      </c>
      <c r="N185" s="10">
        <v>40.011132300286498</v>
      </c>
      <c r="O185" s="13">
        <v>2.3793774953781837E-7</v>
      </c>
      <c r="P185" s="40">
        <v>1058.9803723091957</v>
      </c>
      <c r="Q185" s="41">
        <v>6.2975325142239685E-6</v>
      </c>
      <c r="R185" s="10">
        <v>44153.599999999999</v>
      </c>
      <c r="S185" s="10">
        <v>0</v>
      </c>
      <c r="T185" s="10">
        <v>0</v>
      </c>
      <c r="U185" s="10"/>
      <c r="V185" s="10">
        <v>3960.52</v>
      </c>
      <c r="W185" s="10">
        <v>44.2</v>
      </c>
      <c r="X185" s="10">
        <v>3993.4975138420687</v>
      </c>
      <c r="Y185" s="10">
        <v>40.011132300286498</v>
      </c>
      <c r="Z185" s="10">
        <v>1058.9803723091957</v>
      </c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:35" x14ac:dyDescent="0.3">
      <c r="A186" s="3">
        <v>6703</v>
      </c>
      <c r="B186" s="3" t="s">
        <v>379</v>
      </c>
      <c r="C186" s="3" t="s">
        <v>340</v>
      </c>
      <c r="D186" s="9" t="s">
        <v>380</v>
      </c>
      <c r="E186" s="10">
        <v>2807.2013140917347</v>
      </c>
      <c r="F186" s="11">
        <v>1.6693833060300848E-5</v>
      </c>
      <c r="G186" s="10">
        <v>826.7425420076122</v>
      </c>
      <c r="H186" s="11">
        <v>4.9164632086919961E-6</v>
      </c>
      <c r="I186" s="11">
        <v>1.4659446760985877E-5</v>
      </c>
      <c r="J186" s="12">
        <f t="shared" si="2"/>
        <v>2.0343862993149708E-6</v>
      </c>
      <c r="K186" s="38">
        <v>8.9700000000000002E-2</v>
      </c>
      <c r="L186" s="38">
        <v>1E-3</v>
      </c>
      <c r="M186" s="38">
        <v>9.0700000000000003E-2</v>
      </c>
      <c r="N186" s="10">
        <v>82.339651448734372</v>
      </c>
      <c r="O186" s="13">
        <v>4.8965650900361889E-7</v>
      </c>
      <c r="P186" s="40">
        <v>744.40289055887786</v>
      </c>
      <c r="Q186" s="41">
        <v>4.4268066996883773E-6</v>
      </c>
      <c r="R186" s="10">
        <v>31036.92</v>
      </c>
      <c r="S186" s="10">
        <v>59954.879999999997</v>
      </c>
      <c r="T186" s="10">
        <v>0</v>
      </c>
      <c r="U186" s="10"/>
      <c r="V186" s="10">
        <v>2784.02</v>
      </c>
      <c r="W186" s="10">
        <v>90.96</v>
      </c>
      <c r="X186" s="10">
        <v>2807.2013140917347</v>
      </c>
      <c r="Y186" s="10">
        <v>82.339651448734372</v>
      </c>
      <c r="Z186" s="10">
        <v>744.40289055887786</v>
      </c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:35" x14ac:dyDescent="0.3">
      <c r="A187" s="3">
        <v>6719</v>
      </c>
      <c r="B187" s="3" t="s">
        <v>381</v>
      </c>
      <c r="C187" s="3" t="s">
        <v>340</v>
      </c>
      <c r="D187" s="9" t="s">
        <v>382</v>
      </c>
      <c r="E187" s="10">
        <v>20293.903043739181</v>
      </c>
      <c r="F187" s="11">
        <v>1.2068355335026117E-4</v>
      </c>
      <c r="G187" s="10">
        <v>5584.710587349261</v>
      </c>
      <c r="H187" s="11">
        <v>3.3211093827614472E-5</v>
      </c>
      <c r="I187" s="11">
        <v>1.3521420216379095E-4</v>
      </c>
      <c r="J187" s="12">
        <f t="shared" si="2"/>
        <v>-1.4530648813529783E-5</v>
      </c>
      <c r="K187" s="38">
        <v>8.9700000000000002E-2</v>
      </c>
      <c r="L187" s="38">
        <v>1E-3</v>
      </c>
      <c r="M187" s="38">
        <v>9.0700000000000003E-2</v>
      </c>
      <c r="N187" s="10">
        <v>203.25112071002999</v>
      </c>
      <c r="O187" s="13">
        <v>1.2086914684100983E-6</v>
      </c>
      <c r="P187" s="40">
        <v>5381.4594666392313</v>
      </c>
      <c r="Q187" s="41">
        <v>3.2002402359204375E-5</v>
      </c>
      <c r="R187" s="10">
        <v>224373.24</v>
      </c>
      <c r="S187" s="10">
        <v>0</v>
      </c>
      <c r="T187" s="10">
        <v>0</v>
      </c>
      <c r="U187" s="10"/>
      <c r="V187" s="10">
        <v>20126.32</v>
      </c>
      <c r="W187" s="10">
        <v>224.53</v>
      </c>
      <c r="X187" s="10">
        <v>20293.903043739181</v>
      </c>
      <c r="Y187" s="10">
        <v>203.25112071002999</v>
      </c>
      <c r="Z187" s="10">
        <v>5381.4594666392313</v>
      </c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:35" x14ac:dyDescent="0.3">
      <c r="A188" s="3">
        <v>6650</v>
      </c>
      <c r="B188" s="3" t="s">
        <v>383</v>
      </c>
      <c r="C188" s="3" t="s">
        <v>340</v>
      </c>
      <c r="D188" s="9" t="s">
        <v>384</v>
      </c>
      <c r="E188" s="10">
        <v>1360.5753626613819</v>
      </c>
      <c r="F188" s="11">
        <v>8.0910541955827674E-6</v>
      </c>
      <c r="G188" s="10">
        <v>374.41586256248809</v>
      </c>
      <c r="H188" s="11">
        <v>2.2265720215256594E-6</v>
      </c>
      <c r="I188" s="11">
        <v>1.0352169355746268E-5</v>
      </c>
      <c r="J188" s="12">
        <f t="shared" si="2"/>
        <v>-2.2611151601635004E-6</v>
      </c>
      <c r="K188" s="38">
        <v>8.9700000000000002E-2</v>
      </c>
      <c r="L188" s="38">
        <v>1E-3</v>
      </c>
      <c r="M188" s="38">
        <v>9.0700000000000003E-2</v>
      </c>
      <c r="N188" s="10">
        <v>13.623700025323796</v>
      </c>
      <c r="O188" s="13">
        <v>8.1017265396926837E-8</v>
      </c>
      <c r="P188" s="40">
        <v>360.7921625371643</v>
      </c>
      <c r="Q188" s="41">
        <v>2.1455547561287325E-6</v>
      </c>
      <c r="R188" s="10">
        <v>15043.14</v>
      </c>
      <c r="S188" s="10">
        <v>0</v>
      </c>
      <c r="T188" s="10">
        <v>0</v>
      </c>
      <c r="U188" s="10"/>
      <c r="V188" s="10">
        <v>1349.34</v>
      </c>
      <c r="W188" s="10">
        <v>15.049999999999999</v>
      </c>
      <c r="X188" s="10">
        <v>1360.5753626613819</v>
      </c>
      <c r="Y188" s="10">
        <v>13.623700025323796</v>
      </c>
      <c r="Z188" s="10">
        <v>360.7921625371643</v>
      </c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:35" x14ac:dyDescent="0.3">
      <c r="A189" s="3">
        <v>6428</v>
      </c>
      <c r="B189" s="3">
        <v>0</v>
      </c>
      <c r="C189" s="3" t="s">
        <v>340</v>
      </c>
      <c r="D189" s="9" t="s">
        <v>385</v>
      </c>
      <c r="E189" s="10">
        <v>15441.724713283949</v>
      </c>
      <c r="F189" s="11">
        <v>9.1828674072165357E-5</v>
      </c>
      <c r="G189" s="10">
        <v>4249.3543494473479</v>
      </c>
      <c r="H189" s="11">
        <v>2.5270012438238404E-5</v>
      </c>
      <c r="I189" s="11">
        <v>1.1643403131284409E-4</v>
      </c>
      <c r="J189" s="12">
        <f t="shared" si="2"/>
        <v>-2.4605357240678729E-5</v>
      </c>
      <c r="K189" s="38">
        <v>8.9700000000000002E-2</v>
      </c>
      <c r="L189" s="38">
        <v>1E-3</v>
      </c>
      <c r="M189" s="38">
        <v>9.0700000000000003E-2</v>
      </c>
      <c r="N189" s="10">
        <v>154.57694460626519</v>
      </c>
      <c r="O189" s="13">
        <v>9.1923642785244022E-7</v>
      </c>
      <c r="P189" s="40">
        <v>4094.7774048410829</v>
      </c>
      <c r="Q189" s="41">
        <v>2.4350776010385967E-5</v>
      </c>
      <c r="R189" s="10">
        <v>170727.16</v>
      </c>
      <c r="S189" s="10">
        <v>0</v>
      </c>
      <c r="T189" s="10">
        <v>0</v>
      </c>
      <c r="U189" s="10"/>
      <c r="V189" s="10">
        <v>15314.21</v>
      </c>
      <c r="W189" s="10">
        <v>170.76</v>
      </c>
      <c r="X189" s="10">
        <v>15441.724713283949</v>
      </c>
      <c r="Y189" s="10">
        <v>154.57694460626519</v>
      </c>
      <c r="Z189" s="10">
        <v>4094.7774048410829</v>
      </c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:35" x14ac:dyDescent="0.3">
      <c r="A190" s="3">
        <v>6433</v>
      </c>
      <c r="B190" s="3" t="s">
        <v>386</v>
      </c>
      <c r="C190" s="3" t="s">
        <v>340</v>
      </c>
      <c r="D190" s="9" t="s">
        <v>387</v>
      </c>
      <c r="E190" s="10">
        <v>4184.1216503170363</v>
      </c>
      <c r="F190" s="11">
        <v>2.4882087360016292E-5</v>
      </c>
      <c r="G190" s="10">
        <v>1151.414307392944</v>
      </c>
      <c r="H190" s="11">
        <v>6.8472175951081795E-6</v>
      </c>
      <c r="I190" s="11">
        <v>2.4311977032678305E-5</v>
      </c>
      <c r="J190" s="12">
        <f t="shared" si="2"/>
        <v>5.7011032733798704E-7</v>
      </c>
      <c r="K190" s="38">
        <v>8.9700000000000002E-2</v>
      </c>
      <c r="L190" s="38">
        <v>1E-3</v>
      </c>
      <c r="M190" s="38">
        <v>9.0700000000000003E-2</v>
      </c>
      <c r="N190" s="10">
        <v>41.884956822042</v>
      </c>
      <c r="O190" s="13">
        <v>2.4908098803427279E-7</v>
      </c>
      <c r="P190" s="40">
        <v>1109.5293505709019</v>
      </c>
      <c r="Q190" s="41">
        <v>6.5981366070739061E-6</v>
      </c>
      <c r="R190" s="10">
        <v>46260</v>
      </c>
      <c r="S190" s="10">
        <v>0</v>
      </c>
      <c r="T190" s="10">
        <v>0</v>
      </c>
      <c r="U190" s="10"/>
      <c r="V190" s="10">
        <v>4149.57</v>
      </c>
      <c r="W190" s="10">
        <v>46.27</v>
      </c>
      <c r="X190" s="10">
        <v>4184.1216503170363</v>
      </c>
      <c r="Y190" s="10">
        <v>41.884956822042</v>
      </c>
      <c r="Z190" s="10">
        <v>1109.5293505709019</v>
      </c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:35" x14ac:dyDescent="0.3">
      <c r="A191" s="3">
        <v>6707</v>
      </c>
      <c r="B191" s="3" t="s">
        <v>388</v>
      </c>
      <c r="C191" s="3" t="s">
        <v>340</v>
      </c>
      <c r="D191" s="9" t="s">
        <v>389</v>
      </c>
      <c r="E191" s="10">
        <v>4004.5084398950003</v>
      </c>
      <c r="F191" s="11">
        <v>2.3813965549457686E-5</v>
      </c>
      <c r="G191" s="10">
        <v>1101.9928104305895</v>
      </c>
      <c r="H191" s="11">
        <v>6.5533183953115137E-6</v>
      </c>
      <c r="I191" s="11">
        <v>3.2878161416843873E-5</v>
      </c>
      <c r="J191" s="12">
        <f t="shared" si="2"/>
        <v>-9.0641958673861868E-6</v>
      </c>
      <c r="K191" s="38">
        <v>8.9700000000000002E-2</v>
      </c>
      <c r="L191" s="38">
        <v>1E-3</v>
      </c>
      <c r="M191" s="38">
        <v>9.0700000000000003E-2</v>
      </c>
      <c r="N191" s="10">
        <v>40.092602931667166</v>
      </c>
      <c r="O191" s="13">
        <v>2.3842223816809899E-7</v>
      </c>
      <c r="P191" s="40">
        <v>1061.9002074989223</v>
      </c>
      <c r="Q191" s="41">
        <v>6.3148961571434143E-6</v>
      </c>
      <c r="R191" s="10">
        <v>44275</v>
      </c>
      <c r="S191" s="10">
        <v>0</v>
      </c>
      <c r="T191" s="10">
        <v>0</v>
      </c>
      <c r="U191" s="10"/>
      <c r="V191" s="10">
        <v>3971.44</v>
      </c>
      <c r="W191" s="10">
        <v>44.29</v>
      </c>
      <c r="X191" s="10">
        <v>4004.5084398950003</v>
      </c>
      <c r="Y191" s="10">
        <v>40.092602931667166</v>
      </c>
      <c r="Z191" s="10">
        <v>1061.9002074989223</v>
      </c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:35" x14ac:dyDescent="0.3">
      <c r="A192" s="3">
        <v>6394</v>
      </c>
      <c r="B192" s="3" t="s">
        <v>390</v>
      </c>
      <c r="C192" s="3" t="s">
        <v>340</v>
      </c>
      <c r="D192" s="9" t="s">
        <v>391</v>
      </c>
      <c r="E192" s="10">
        <v>4510.799289751898</v>
      </c>
      <c r="F192" s="11">
        <v>2.682477025556887E-5</v>
      </c>
      <c r="G192" s="10">
        <v>1393.4240309993636</v>
      </c>
      <c r="H192" s="11">
        <v>8.2863982853474466E-6</v>
      </c>
      <c r="I192" s="11">
        <v>2.0047745457752293E-5</v>
      </c>
      <c r="J192" s="12">
        <f t="shared" si="2"/>
        <v>6.7770247978165776E-6</v>
      </c>
      <c r="K192" s="38">
        <v>8.9700000000000002E-2</v>
      </c>
      <c r="L192" s="38">
        <v>1E-3</v>
      </c>
      <c r="M192" s="38">
        <v>9.0700000000000003E-2</v>
      </c>
      <c r="N192" s="10">
        <v>197.2675554497383</v>
      </c>
      <c r="O192" s="13">
        <v>1.173108470119488E-6</v>
      </c>
      <c r="P192" s="40">
        <v>1196.1564755496254</v>
      </c>
      <c r="Q192" s="41">
        <v>7.1132898152279579E-6</v>
      </c>
      <c r="R192" s="10">
        <v>49872.62</v>
      </c>
      <c r="S192" s="10">
        <v>168096.38</v>
      </c>
      <c r="T192" s="10">
        <v>0</v>
      </c>
      <c r="U192" s="10"/>
      <c r="V192" s="10">
        <v>4473.55</v>
      </c>
      <c r="W192" s="10">
        <v>217.92</v>
      </c>
      <c r="X192" s="10">
        <v>4510.799289751898</v>
      </c>
      <c r="Y192" s="10">
        <v>197.2675554497383</v>
      </c>
      <c r="Z192" s="10">
        <v>1196.1564755496254</v>
      </c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1:35" x14ac:dyDescent="0.3">
      <c r="A193" s="3">
        <v>6677</v>
      </c>
      <c r="B193" s="3" t="s">
        <v>392</v>
      </c>
      <c r="C193" s="3" t="s">
        <v>340</v>
      </c>
      <c r="D193" s="9" t="s">
        <v>393</v>
      </c>
      <c r="E193" s="10">
        <v>122950.02704341951</v>
      </c>
      <c r="F193" s="11">
        <v>7.3115783179461958E-4</v>
      </c>
      <c r="G193" s="10">
        <v>34010.586968179297</v>
      </c>
      <c r="H193" s="11">
        <v>2.0225377434796791E-4</v>
      </c>
      <c r="I193" s="11">
        <v>6.5152808745374451E-4</v>
      </c>
      <c r="J193" s="12">
        <f t="shared" si="2"/>
        <v>7.9629744340875075E-5</v>
      </c>
      <c r="K193" s="38">
        <v>8.9700000000000002E-2</v>
      </c>
      <c r="L193" s="38">
        <v>1E-3</v>
      </c>
      <c r="M193" s="38">
        <v>9.0700000000000003E-2</v>
      </c>
      <c r="N193" s="10">
        <v>1407.1697974993745</v>
      </c>
      <c r="O193" s="13">
        <v>8.3681414542769961E-6</v>
      </c>
      <c r="P193" s="40">
        <v>32603.417170679921</v>
      </c>
      <c r="Q193" s="41">
        <v>1.9388563289369088E-4</v>
      </c>
      <c r="R193" s="10">
        <v>1359360.84</v>
      </c>
      <c r="S193" s="10">
        <v>194609.01</v>
      </c>
      <c r="T193" s="10">
        <v>0</v>
      </c>
      <c r="U193" s="10"/>
      <c r="V193" s="10">
        <v>121934.73</v>
      </c>
      <c r="W193" s="10">
        <v>1554.49</v>
      </c>
      <c r="X193" s="10">
        <v>122950.02704341951</v>
      </c>
      <c r="Y193" s="10">
        <v>1407.1697974993745</v>
      </c>
      <c r="Z193" s="10">
        <v>32603.417170679921</v>
      </c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1:35" x14ac:dyDescent="0.3">
      <c r="A194" s="3">
        <v>6686</v>
      </c>
      <c r="B194" s="3" t="s">
        <v>394</v>
      </c>
      <c r="C194" s="3" t="s">
        <v>340</v>
      </c>
      <c r="D194" s="9" t="s">
        <v>395</v>
      </c>
      <c r="E194" s="10">
        <v>37326.867903921557</v>
      </c>
      <c r="F194" s="11">
        <v>2.2197499635097614E-4</v>
      </c>
      <c r="G194" s="10">
        <v>10278.247280962272</v>
      </c>
      <c r="H194" s="11">
        <v>6.1122564811989891E-5</v>
      </c>
      <c r="I194" s="11">
        <v>2.4036483718671258E-4</v>
      </c>
      <c r="J194" s="12">
        <f t="shared" si="2"/>
        <v>-1.8389840835736436E-5</v>
      </c>
      <c r="K194" s="38">
        <v>8.9700000000000002E-2</v>
      </c>
      <c r="L194" s="38">
        <v>1E-3</v>
      </c>
      <c r="M194" s="38">
        <v>9.0700000000000003E-2</v>
      </c>
      <c r="N194" s="10">
        <v>380.05144309846793</v>
      </c>
      <c r="O194" s="13">
        <v>2.2600856281890875E-6</v>
      </c>
      <c r="P194" s="40">
        <v>9898.1958378638046</v>
      </c>
      <c r="Q194" s="41">
        <v>5.8862479183800813E-5</v>
      </c>
      <c r="R194" s="10">
        <v>412692.25</v>
      </c>
      <c r="S194" s="10">
        <v>7093.75</v>
      </c>
      <c r="T194" s="10">
        <v>0</v>
      </c>
      <c r="U194" s="10"/>
      <c r="V194" s="10">
        <v>37018.629999999997</v>
      </c>
      <c r="W194" s="10">
        <v>419.84</v>
      </c>
      <c r="X194" s="10">
        <v>37326.867903921557</v>
      </c>
      <c r="Y194" s="10">
        <v>380.05144309846793</v>
      </c>
      <c r="Z194" s="10">
        <v>9898.1958378638046</v>
      </c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1:35" x14ac:dyDescent="0.3">
      <c r="A195" s="3">
        <v>8514</v>
      </c>
      <c r="B195" s="3">
        <v>0</v>
      </c>
      <c r="C195" s="3" t="s">
        <v>340</v>
      </c>
      <c r="D195" s="9" t="s">
        <v>396</v>
      </c>
      <c r="E195" s="10">
        <v>1935.0895876777424</v>
      </c>
      <c r="F195" s="11">
        <v>1.1507568898339075E-5</v>
      </c>
      <c r="G195" s="10">
        <v>532.50249725195147</v>
      </c>
      <c r="H195" s="11">
        <v>3.1666798347141602E-6</v>
      </c>
      <c r="I195" s="11">
        <v>1.1590362456912895E-5</v>
      </c>
      <c r="J195" s="12">
        <f t="shared" si="2"/>
        <v>-8.2793558573819934E-8</v>
      </c>
      <c r="K195" s="38">
        <v>8.9700000000000002E-2</v>
      </c>
      <c r="L195" s="38">
        <v>1E-3</v>
      </c>
      <c r="M195" s="38">
        <v>9.0700000000000003E-2</v>
      </c>
      <c r="N195" s="10">
        <v>19.362853391473486</v>
      </c>
      <c r="O195" s="13">
        <v>1.1514679779669535E-7</v>
      </c>
      <c r="P195" s="40">
        <v>513.13964386047803</v>
      </c>
      <c r="Q195" s="41">
        <v>3.0515330369174653E-6</v>
      </c>
      <c r="R195" s="10">
        <v>21394.79</v>
      </c>
      <c r="S195" s="10">
        <v>0</v>
      </c>
      <c r="T195" s="10">
        <v>0</v>
      </c>
      <c r="U195" s="10"/>
      <c r="V195" s="10">
        <v>1919.11</v>
      </c>
      <c r="W195" s="10">
        <v>21.39</v>
      </c>
      <c r="X195" s="10">
        <v>1935.0895876777424</v>
      </c>
      <c r="Y195" s="10">
        <v>19.362853391473486</v>
      </c>
      <c r="Z195" s="10">
        <v>513.13964386047803</v>
      </c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1:35" x14ac:dyDescent="0.3">
      <c r="A196" s="3">
        <v>6389</v>
      </c>
      <c r="B196" s="3" t="s">
        <v>397</v>
      </c>
      <c r="C196" s="3" t="s">
        <v>340</v>
      </c>
      <c r="D196" s="9" t="s">
        <v>398</v>
      </c>
      <c r="E196" s="10">
        <v>102022.84450265256</v>
      </c>
      <c r="F196" s="11">
        <v>6.0670829908590499E-4</v>
      </c>
      <c r="G196" s="10">
        <v>28075.451535501808</v>
      </c>
      <c r="H196" s="11">
        <v>1.669587780090781E-4</v>
      </c>
      <c r="I196" s="11">
        <v>5.7833747387233401E-4</v>
      </c>
      <c r="J196" s="12">
        <f t="shared" si="2"/>
        <v>2.837082521357098E-5</v>
      </c>
      <c r="K196" s="38">
        <v>8.9700000000000002E-2</v>
      </c>
      <c r="L196" s="38">
        <v>1E-3</v>
      </c>
      <c r="M196" s="38">
        <v>9.0700000000000003E-2</v>
      </c>
      <c r="N196" s="10">
        <v>1021.424462496635</v>
      </c>
      <c r="O196" s="13">
        <v>6.0741954540382961E-6</v>
      </c>
      <c r="P196" s="40">
        <v>27054.027073005174</v>
      </c>
      <c r="Q196" s="41">
        <v>1.608845825550398E-4</v>
      </c>
      <c r="R196" s="10">
        <v>1127913.25</v>
      </c>
      <c r="S196" s="10">
        <v>291.24</v>
      </c>
      <c r="T196" s="10">
        <v>0</v>
      </c>
      <c r="U196" s="10"/>
      <c r="V196" s="10">
        <v>101180.36</v>
      </c>
      <c r="W196" s="10">
        <v>1128.3599999999999</v>
      </c>
      <c r="X196" s="10">
        <v>102022.84450265256</v>
      </c>
      <c r="Y196" s="10">
        <v>1021.424462496635</v>
      </c>
      <c r="Z196" s="10">
        <v>27054.027073005174</v>
      </c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1:35" x14ac:dyDescent="0.3">
      <c r="A197" s="3">
        <v>8715</v>
      </c>
      <c r="B197" s="3">
        <v>0</v>
      </c>
      <c r="C197" s="3" t="s">
        <v>340</v>
      </c>
      <c r="D197" s="9" t="s">
        <v>399</v>
      </c>
      <c r="E197" s="10">
        <v>10299.521413908878</v>
      </c>
      <c r="F197" s="11">
        <v>6.1249077585452381E-5</v>
      </c>
      <c r="G197" s="10">
        <v>2834.2932429796529</v>
      </c>
      <c r="H197" s="11">
        <v>1.6854943036940616E-5</v>
      </c>
      <c r="I197" s="11">
        <v>5.1461835429861453E-5</v>
      </c>
      <c r="J197" s="12">
        <f t="shared" si="2"/>
        <v>9.7872421555909281E-6</v>
      </c>
      <c r="K197" s="38">
        <v>8.9700000000000002E-2</v>
      </c>
      <c r="L197" s="38">
        <v>1E-3</v>
      </c>
      <c r="M197" s="38">
        <v>9.0700000000000003E-2</v>
      </c>
      <c r="N197" s="10">
        <v>103.10561015843059</v>
      </c>
      <c r="O197" s="13">
        <v>6.1314727765514735E-7</v>
      </c>
      <c r="P197" s="40">
        <v>2731.1876328212225</v>
      </c>
      <c r="Q197" s="41">
        <v>1.6241795759285468E-5</v>
      </c>
      <c r="R197" s="10">
        <v>113873.29</v>
      </c>
      <c r="S197" s="10">
        <v>0</v>
      </c>
      <c r="T197" s="10">
        <v>0</v>
      </c>
      <c r="U197" s="10"/>
      <c r="V197" s="10">
        <v>10214.469999999999</v>
      </c>
      <c r="W197" s="10">
        <v>113.9</v>
      </c>
      <c r="X197" s="10">
        <v>10299.521413908878</v>
      </c>
      <c r="Y197" s="10">
        <v>103.10561015843059</v>
      </c>
      <c r="Z197" s="10">
        <v>2731.1876328212225</v>
      </c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1:35" x14ac:dyDescent="0.3">
      <c r="A198" s="3">
        <v>6705</v>
      </c>
      <c r="B198" s="3" t="s">
        <v>400</v>
      </c>
      <c r="C198" s="3" t="s">
        <v>340</v>
      </c>
      <c r="D198" s="9" t="s">
        <v>401</v>
      </c>
      <c r="E198" s="10">
        <v>1668.256129675251</v>
      </c>
      <c r="F198" s="11">
        <v>9.9207667048392397E-6</v>
      </c>
      <c r="G198" s="10">
        <v>459.07419680174689</v>
      </c>
      <c r="H198" s="11">
        <v>2.7300172471526642E-6</v>
      </c>
      <c r="I198" s="11">
        <v>1.074253280948436E-5</v>
      </c>
      <c r="J198" s="12">
        <f t="shared" si="2"/>
        <v>-8.2176610464511997E-7</v>
      </c>
      <c r="K198" s="38">
        <v>8.9700000000000002E-2</v>
      </c>
      <c r="L198" s="38">
        <v>1E-3</v>
      </c>
      <c r="M198" s="38">
        <v>9.0700000000000003E-2</v>
      </c>
      <c r="N198" s="10">
        <v>16.692427140662513</v>
      </c>
      <c r="O198" s="13">
        <v>9.9266337137497087E-8</v>
      </c>
      <c r="P198" s="40">
        <v>442.38176966108438</v>
      </c>
      <c r="Q198" s="41">
        <v>2.6307509100151673E-6</v>
      </c>
      <c r="R198" s="10">
        <v>18444.490000000002</v>
      </c>
      <c r="S198" s="10">
        <v>0</v>
      </c>
      <c r="T198" s="10">
        <v>0</v>
      </c>
      <c r="U198" s="10"/>
      <c r="V198" s="10">
        <v>1654.48</v>
      </c>
      <c r="W198" s="10">
        <v>18.440000000000001</v>
      </c>
      <c r="X198" s="10">
        <v>1668.256129675251</v>
      </c>
      <c r="Y198" s="10">
        <v>16.692427140662513</v>
      </c>
      <c r="Z198" s="10">
        <v>442.38176966108438</v>
      </c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1:35" x14ac:dyDescent="0.3">
      <c r="A199" s="3">
        <v>6750</v>
      </c>
      <c r="B199" s="3" t="s">
        <v>402</v>
      </c>
      <c r="C199" s="3" t="s">
        <v>340</v>
      </c>
      <c r="D199" s="9" t="s">
        <v>403</v>
      </c>
      <c r="E199" s="10">
        <v>2371.2513251737091</v>
      </c>
      <c r="F199" s="11">
        <v>1.4101330591345497E-5</v>
      </c>
      <c r="G199" s="10">
        <v>652.57971461882187</v>
      </c>
      <c r="H199" s="11">
        <v>3.8807536743798278E-6</v>
      </c>
      <c r="I199" s="11">
        <v>1.6593301537146078E-5</v>
      </c>
      <c r="J199" s="12">
        <f t="shared" si="2"/>
        <v>-2.4919709458005808E-6</v>
      </c>
      <c r="K199" s="38">
        <v>8.9700000000000002E-2</v>
      </c>
      <c r="L199" s="38">
        <v>1E-3</v>
      </c>
      <c r="M199" s="38">
        <v>9.0700000000000003E-2</v>
      </c>
      <c r="N199" s="10">
        <v>23.780372070781134</v>
      </c>
      <c r="O199" s="13">
        <v>1.4141684797191149E-7</v>
      </c>
      <c r="P199" s="40">
        <v>628.79934254804073</v>
      </c>
      <c r="Q199" s="41">
        <v>3.7393368264079161E-6</v>
      </c>
      <c r="R199" s="10">
        <v>26217.200000000001</v>
      </c>
      <c r="S199" s="10">
        <v>0</v>
      </c>
      <c r="T199" s="10">
        <v>0</v>
      </c>
      <c r="U199" s="10"/>
      <c r="V199" s="10">
        <v>2351.67</v>
      </c>
      <c r="W199" s="10">
        <v>26.27</v>
      </c>
      <c r="X199" s="10">
        <v>2371.2513251737091</v>
      </c>
      <c r="Y199" s="10">
        <v>23.780372070781134</v>
      </c>
      <c r="Z199" s="10">
        <v>628.79934254804073</v>
      </c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1:35" x14ac:dyDescent="0.3">
      <c r="A200" s="3">
        <v>6716</v>
      </c>
      <c r="B200" s="3" t="s">
        <v>404</v>
      </c>
      <c r="C200" s="3" t="s">
        <v>340</v>
      </c>
      <c r="D200" s="9" t="s">
        <v>405</v>
      </c>
      <c r="E200" s="10">
        <v>12171.762007000614</v>
      </c>
      <c r="F200" s="11">
        <v>7.238289679282354E-5</v>
      </c>
      <c r="G200" s="10">
        <v>3413.3327899777742</v>
      </c>
      <c r="H200" s="11">
        <v>2.029836887333326E-5</v>
      </c>
      <c r="I200" s="11">
        <v>5.7152737974003796E-5</v>
      </c>
      <c r="J200" s="12">
        <f t="shared" si="2"/>
        <v>1.5230158818819744E-5</v>
      </c>
      <c r="K200" s="38">
        <v>8.9700000000000002E-2</v>
      </c>
      <c r="L200" s="38">
        <v>1E-3</v>
      </c>
      <c r="M200" s="38">
        <v>9.0700000000000003E-2</v>
      </c>
      <c r="N200" s="10">
        <v>185.67156891655571</v>
      </c>
      <c r="O200" s="13">
        <v>1.1041495884095458E-6</v>
      </c>
      <c r="P200" s="40">
        <v>3227.6612210612184</v>
      </c>
      <c r="Q200" s="41">
        <v>1.9194219284923715E-5</v>
      </c>
      <c r="R200" s="10">
        <v>133381.09</v>
      </c>
      <c r="S200" s="10">
        <v>70489.63</v>
      </c>
      <c r="T200" s="10">
        <v>0</v>
      </c>
      <c r="U200" s="10"/>
      <c r="V200" s="10">
        <v>12071.25</v>
      </c>
      <c r="W200" s="10">
        <v>205.10999999999999</v>
      </c>
      <c r="X200" s="10">
        <v>12171.762007000614</v>
      </c>
      <c r="Y200" s="10">
        <v>185.67156891655571</v>
      </c>
      <c r="Z200" s="10">
        <v>3227.6612210612184</v>
      </c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1:35" x14ac:dyDescent="0.3">
      <c r="A201" s="3">
        <v>6708</v>
      </c>
      <c r="B201" s="3" t="s">
        <v>406</v>
      </c>
      <c r="C201" s="3" t="s">
        <v>340</v>
      </c>
      <c r="D201" s="9" t="s">
        <v>407</v>
      </c>
      <c r="E201" s="10">
        <v>196867.07946534036</v>
      </c>
      <c r="F201" s="11">
        <v>1.1707269240598455E-3</v>
      </c>
      <c r="G201" s="10">
        <v>54513.199877180385</v>
      </c>
      <c r="H201" s="11">
        <v>3.2417848116707011E-4</v>
      </c>
      <c r="I201" s="11">
        <v>1.0278111282079163E-3</v>
      </c>
      <c r="J201" s="12">
        <f t="shared" si="2"/>
        <v>1.4291579585192925E-4</v>
      </c>
      <c r="K201" s="38">
        <v>8.9700000000000002E-2</v>
      </c>
      <c r="L201" s="38">
        <v>1E-3</v>
      </c>
      <c r="M201" s="38">
        <v>9.0700000000000003E-2</v>
      </c>
      <c r="N201" s="10">
        <v>2308.7419089426626</v>
      </c>
      <c r="O201" s="13">
        <v>1.3729600301102462E-5</v>
      </c>
      <c r="P201" s="40">
        <v>52204.457968237723</v>
      </c>
      <c r="Q201" s="41">
        <v>3.1044888086596768E-4</v>
      </c>
      <c r="R201" s="10">
        <v>2176608.21</v>
      </c>
      <c r="S201" s="10">
        <v>373581.76</v>
      </c>
      <c r="T201" s="10">
        <v>0</v>
      </c>
      <c r="U201" s="10"/>
      <c r="V201" s="10">
        <v>195241.39</v>
      </c>
      <c r="W201" s="10">
        <v>2550.4499999999998</v>
      </c>
      <c r="X201" s="10">
        <v>196867.07946534036</v>
      </c>
      <c r="Y201" s="10">
        <v>2308.7419089426626</v>
      </c>
      <c r="Z201" s="10">
        <v>52204.457968237723</v>
      </c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1:35" x14ac:dyDescent="0.3">
      <c r="A202" s="3">
        <v>6699</v>
      </c>
      <c r="B202" s="3" t="s">
        <v>408</v>
      </c>
      <c r="C202" s="3" t="s">
        <v>340</v>
      </c>
      <c r="D202" s="9" t="s">
        <v>409</v>
      </c>
      <c r="E202" s="10">
        <v>4069.6967521039746</v>
      </c>
      <c r="F202" s="11">
        <v>2.4201626668037454E-5</v>
      </c>
      <c r="G202" s="10">
        <v>1119.9219100954708</v>
      </c>
      <c r="H202" s="11">
        <v>6.6599389626447344E-6</v>
      </c>
      <c r="I202" s="11">
        <v>2.0673738322432045E-5</v>
      </c>
      <c r="J202" s="12">
        <f t="shared" si="2"/>
        <v>3.5278883456054084E-6</v>
      </c>
      <c r="K202" s="38">
        <v>8.9700000000000002E-2</v>
      </c>
      <c r="L202" s="38">
        <v>1E-3</v>
      </c>
      <c r="M202" s="38">
        <v>9.0700000000000003E-2</v>
      </c>
      <c r="N202" s="10">
        <v>40.735315690336932</v>
      </c>
      <c r="O202" s="13">
        <v>2.4224431514031282E-7</v>
      </c>
      <c r="P202" s="40">
        <v>1079.186594405134</v>
      </c>
      <c r="Q202" s="41">
        <v>6.4176946475044218E-6</v>
      </c>
      <c r="R202" s="10">
        <v>44995.5</v>
      </c>
      <c r="S202" s="10">
        <v>0</v>
      </c>
      <c r="T202" s="10">
        <v>0</v>
      </c>
      <c r="U202" s="10"/>
      <c r="V202" s="10">
        <v>4036.09</v>
      </c>
      <c r="W202" s="10">
        <v>45</v>
      </c>
      <c r="X202" s="10">
        <v>4069.6967521039746</v>
      </c>
      <c r="Y202" s="10">
        <v>40.735315690336932</v>
      </c>
      <c r="Z202" s="10">
        <v>1079.186594405134</v>
      </c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1:35" x14ac:dyDescent="0.3">
      <c r="A203" s="3">
        <v>6676</v>
      </c>
      <c r="B203" s="3" t="s">
        <v>410</v>
      </c>
      <c r="C203" s="3" t="s">
        <v>340</v>
      </c>
      <c r="D203" s="9" t="s">
        <v>411</v>
      </c>
      <c r="E203" s="10">
        <v>455195.12142175419</v>
      </c>
      <c r="F203" s="11">
        <v>2.7069492055067541E-3</v>
      </c>
      <c r="G203" s="10">
        <v>125553.3600768653</v>
      </c>
      <c r="H203" s="11">
        <v>7.4663930326677585E-4</v>
      </c>
      <c r="I203" s="11">
        <v>2.5622750150983828E-3</v>
      </c>
      <c r="J203" s="12">
        <f t="shared" si="2"/>
        <v>1.4467419040837138E-4</v>
      </c>
      <c r="K203" s="38">
        <v>8.9700000000000002E-2</v>
      </c>
      <c r="L203" s="38">
        <v>1E-3</v>
      </c>
      <c r="M203" s="38">
        <v>9.0700000000000003E-2</v>
      </c>
      <c r="N203" s="10">
        <v>4846.4615535268977</v>
      </c>
      <c r="O203" s="13">
        <v>2.8820882813643642E-5</v>
      </c>
      <c r="P203" s="40">
        <v>120706.8985233384</v>
      </c>
      <c r="Q203" s="41">
        <v>7.1781842045313222E-4</v>
      </c>
      <c r="R203" s="10">
        <v>5032729.4700000007</v>
      </c>
      <c r="S203" s="10">
        <v>319979.21000000002</v>
      </c>
      <c r="T203" s="10">
        <v>0</v>
      </c>
      <c r="U203" s="10"/>
      <c r="V203" s="10">
        <v>451436.20999999996</v>
      </c>
      <c r="W203" s="10">
        <v>5353.85</v>
      </c>
      <c r="X203" s="10">
        <v>455195.12142175419</v>
      </c>
      <c r="Y203" s="10">
        <v>4846.4615535268977</v>
      </c>
      <c r="Z203" s="10">
        <v>120706.8985233384</v>
      </c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1:35" x14ac:dyDescent="0.3">
      <c r="A204" s="3">
        <v>6638</v>
      </c>
      <c r="B204" s="3" t="s">
        <v>412</v>
      </c>
      <c r="C204" s="3" t="s">
        <v>340</v>
      </c>
      <c r="D204" s="9" t="s">
        <v>413</v>
      </c>
      <c r="E204" s="10">
        <v>12427.755954465649</v>
      </c>
      <c r="F204" s="11">
        <v>7.3905238707518532E-5</v>
      </c>
      <c r="G204" s="10">
        <v>3420.058997007412</v>
      </c>
      <c r="H204" s="11">
        <v>2.0338368205307828E-5</v>
      </c>
      <c r="I204" s="11">
        <v>7.6683099495125406E-5</v>
      </c>
      <c r="J204" s="12">
        <f t="shared" ref="J204:J267" si="3">F204-I204</f>
        <v>-2.777860787606874E-6</v>
      </c>
      <c r="K204" s="38">
        <v>8.9700000000000002E-2</v>
      </c>
      <c r="L204" s="38">
        <v>1E-3</v>
      </c>
      <c r="M204" s="38">
        <v>9.0700000000000003E-2</v>
      </c>
      <c r="N204" s="10">
        <v>124.51428162679656</v>
      </c>
      <c r="O204" s="13">
        <v>7.4046012327888954E-7</v>
      </c>
      <c r="P204" s="40">
        <v>3295.5447153806153</v>
      </c>
      <c r="Q204" s="41">
        <v>1.9597908082028937E-5</v>
      </c>
      <c r="R204" s="10">
        <v>137404.18</v>
      </c>
      <c r="S204" s="10">
        <v>0</v>
      </c>
      <c r="T204" s="10">
        <v>0</v>
      </c>
      <c r="U204" s="10"/>
      <c r="V204" s="10">
        <v>12325.13</v>
      </c>
      <c r="W204" s="10">
        <v>137.55000000000001</v>
      </c>
      <c r="X204" s="10">
        <v>12427.755954465649</v>
      </c>
      <c r="Y204" s="10">
        <v>124.51428162679656</v>
      </c>
      <c r="Z204" s="10">
        <v>3295.5447153806153</v>
      </c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1:35" x14ac:dyDescent="0.3">
      <c r="A205" s="3">
        <v>6414</v>
      </c>
      <c r="B205" s="3" t="s">
        <v>414</v>
      </c>
      <c r="C205" s="3" t="s">
        <v>340</v>
      </c>
      <c r="D205" s="9" t="s">
        <v>415</v>
      </c>
      <c r="E205" s="10">
        <v>4459.7678824681198</v>
      </c>
      <c r="F205" s="11">
        <v>2.6521297259260713E-5</v>
      </c>
      <c r="G205" s="10">
        <v>1227.1976501163804</v>
      </c>
      <c r="H205" s="11">
        <v>7.2978851214540551E-6</v>
      </c>
      <c r="I205" s="11">
        <v>2.4833723288923476E-5</v>
      </c>
      <c r="J205" s="12">
        <f t="shared" si="3"/>
        <v>1.6875739703372377E-6</v>
      </c>
      <c r="K205" s="38">
        <v>8.9700000000000002E-2</v>
      </c>
      <c r="L205" s="38">
        <v>1E-3</v>
      </c>
      <c r="M205" s="38">
        <v>9.0700000000000003E-2</v>
      </c>
      <c r="N205" s="10">
        <v>44.573487657604232</v>
      </c>
      <c r="O205" s="13">
        <v>2.650691128335334E-7</v>
      </c>
      <c r="P205" s="40">
        <v>1182.6241624587763</v>
      </c>
      <c r="Q205" s="41">
        <v>7.0328160086205222E-6</v>
      </c>
      <c r="R205" s="10">
        <v>49307.8</v>
      </c>
      <c r="S205" s="10">
        <v>0</v>
      </c>
      <c r="T205" s="10">
        <v>0</v>
      </c>
      <c r="U205" s="10"/>
      <c r="V205" s="10">
        <v>4422.9399999999996</v>
      </c>
      <c r="W205" s="10">
        <v>49.24</v>
      </c>
      <c r="X205" s="10">
        <v>4459.7678824681198</v>
      </c>
      <c r="Y205" s="10">
        <v>44.573487657604232</v>
      </c>
      <c r="Z205" s="10">
        <v>1182.6241624587763</v>
      </c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:35" x14ac:dyDescent="0.3">
      <c r="A206" s="3">
        <v>6682</v>
      </c>
      <c r="B206" s="3" t="s">
        <v>416</v>
      </c>
      <c r="C206" s="3" t="s">
        <v>340</v>
      </c>
      <c r="D206" s="9" t="s">
        <v>417</v>
      </c>
      <c r="E206" s="10">
        <v>316812.63618615211</v>
      </c>
      <c r="F206" s="11">
        <v>1.8840178056829667E-3</v>
      </c>
      <c r="G206" s="10">
        <v>88502.736691617261</v>
      </c>
      <c r="H206" s="11">
        <v>5.2630707469857659E-4</v>
      </c>
      <c r="I206" s="11">
        <v>1.6217954085645694E-3</v>
      </c>
      <c r="J206" s="12">
        <f t="shared" si="3"/>
        <v>2.622223971183973E-4</v>
      </c>
      <c r="K206" s="38">
        <v>8.9700000000000002E-2</v>
      </c>
      <c r="L206" s="38">
        <v>1E-3</v>
      </c>
      <c r="M206" s="38">
        <v>9.0700000000000003E-2</v>
      </c>
      <c r="N206" s="10">
        <v>4491.575483232682</v>
      </c>
      <c r="O206" s="13">
        <v>2.6710450340141236E-5</v>
      </c>
      <c r="P206" s="40">
        <v>84011.161208384583</v>
      </c>
      <c r="Q206" s="41">
        <v>4.9959662435843533E-4</v>
      </c>
      <c r="R206" s="10">
        <v>3502745.71</v>
      </c>
      <c r="S206" s="10">
        <v>1458642.22</v>
      </c>
      <c r="T206" s="10">
        <v>0</v>
      </c>
      <c r="U206" s="10"/>
      <c r="V206" s="10">
        <v>314196.46000000002</v>
      </c>
      <c r="W206" s="10">
        <v>4961.8100000000004</v>
      </c>
      <c r="X206" s="10">
        <v>316812.63618615211</v>
      </c>
      <c r="Y206" s="10">
        <v>4491.575483232682</v>
      </c>
      <c r="Z206" s="10">
        <v>84011.161208384583</v>
      </c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:35" x14ac:dyDescent="0.3">
      <c r="A207" s="3">
        <v>6736</v>
      </c>
      <c r="B207" s="3" t="s">
        <v>418</v>
      </c>
      <c r="C207" s="3" t="s">
        <v>340</v>
      </c>
      <c r="D207" s="9" t="s">
        <v>419</v>
      </c>
      <c r="E207" s="10">
        <v>13821.404428348291</v>
      </c>
      <c r="F207" s="11">
        <v>8.2192971707268606E-5</v>
      </c>
      <c r="G207" s="10">
        <v>3803.3989494764614</v>
      </c>
      <c r="H207" s="11">
        <v>2.2618009903869973E-5</v>
      </c>
      <c r="I207" s="11">
        <v>7.7122539044526542E-5</v>
      </c>
      <c r="J207" s="12">
        <f t="shared" si="3"/>
        <v>5.0704326627420634E-6</v>
      </c>
      <c r="K207" s="38">
        <v>8.9700000000000002E-2</v>
      </c>
      <c r="L207" s="38">
        <v>1E-3</v>
      </c>
      <c r="M207" s="38">
        <v>9.0700000000000003E-2</v>
      </c>
      <c r="N207" s="10">
        <v>138.29187062250608</v>
      </c>
      <c r="O207" s="13">
        <v>8.2239253386634654E-7</v>
      </c>
      <c r="P207" s="40">
        <v>3665.1070788539555</v>
      </c>
      <c r="Q207" s="41">
        <v>2.1795617370003627E-5</v>
      </c>
      <c r="R207" s="10">
        <v>152811.88</v>
      </c>
      <c r="S207" s="10">
        <v>0</v>
      </c>
      <c r="T207" s="10">
        <v>0</v>
      </c>
      <c r="U207" s="10"/>
      <c r="V207" s="10">
        <v>13707.27</v>
      </c>
      <c r="W207" s="10">
        <v>152.77000000000001</v>
      </c>
      <c r="X207" s="10">
        <v>13821.404428348291</v>
      </c>
      <c r="Y207" s="10">
        <v>138.29187062250608</v>
      </c>
      <c r="Z207" s="10">
        <v>3665.1070788539555</v>
      </c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:35" x14ac:dyDescent="0.3">
      <c r="A208" s="3">
        <v>6702</v>
      </c>
      <c r="B208" s="3" t="s">
        <v>420</v>
      </c>
      <c r="C208" s="3" t="s">
        <v>340</v>
      </c>
      <c r="D208" s="9" t="s">
        <v>421</v>
      </c>
      <c r="E208" s="10">
        <v>5127.895145465629</v>
      </c>
      <c r="F208" s="11">
        <v>3.0494508918690585E-5</v>
      </c>
      <c r="G208" s="10">
        <v>1411.1220883480894</v>
      </c>
      <c r="H208" s="11">
        <v>8.3916448928451526E-6</v>
      </c>
      <c r="I208" s="11">
        <v>3.5305022461200829E-5</v>
      </c>
      <c r="J208" s="12">
        <f t="shared" si="3"/>
        <v>-4.8105135425102435E-6</v>
      </c>
      <c r="K208" s="38">
        <v>8.9700000000000002E-2</v>
      </c>
      <c r="L208" s="38">
        <v>1E-3</v>
      </c>
      <c r="M208" s="38">
        <v>9.0700000000000003E-2</v>
      </c>
      <c r="N208" s="10">
        <v>51.326497769824542</v>
      </c>
      <c r="O208" s="13">
        <v>3.0522783707679421E-7</v>
      </c>
      <c r="P208" s="40">
        <v>1359.7955905782649</v>
      </c>
      <c r="Q208" s="41">
        <v>8.0864170557683587E-6</v>
      </c>
      <c r="R208" s="10">
        <v>37879.43</v>
      </c>
      <c r="S208" s="10">
        <v>0</v>
      </c>
      <c r="T208" s="10">
        <v>0</v>
      </c>
      <c r="U208" s="10"/>
      <c r="V208" s="10">
        <v>5085.55</v>
      </c>
      <c r="W208" s="10">
        <v>56.7</v>
      </c>
      <c r="X208" s="10">
        <v>5127.895145465629</v>
      </c>
      <c r="Y208" s="10">
        <v>51.326497769824542</v>
      </c>
      <c r="Z208" s="10">
        <v>1359.7955905782649</v>
      </c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:35" x14ac:dyDescent="0.3">
      <c r="A209" s="3">
        <v>6718</v>
      </c>
      <c r="B209" s="3" t="s">
        <v>422</v>
      </c>
      <c r="C209" s="3" t="s">
        <v>340</v>
      </c>
      <c r="D209" s="9" t="s">
        <v>423</v>
      </c>
      <c r="E209" s="10">
        <v>17800.845869921322</v>
      </c>
      <c r="F209" s="11">
        <v>1.0585786911429948E-4</v>
      </c>
      <c r="G209" s="10">
        <v>4898.6178572261906</v>
      </c>
      <c r="H209" s="11">
        <v>2.913104533124707E-5</v>
      </c>
      <c r="I209" s="11">
        <v>9.5128718922696102E-5</v>
      </c>
      <c r="J209" s="12">
        <f t="shared" si="3"/>
        <v>1.0729150191603375E-5</v>
      </c>
      <c r="K209" s="38">
        <v>8.9700000000000002E-2</v>
      </c>
      <c r="L209" s="38">
        <v>1E-3</v>
      </c>
      <c r="M209" s="38">
        <v>9.0700000000000003E-2</v>
      </c>
      <c r="N209" s="10">
        <v>178.25774146091439</v>
      </c>
      <c r="O209" s="13">
        <v>1.0600611230540089E-6</v>
      </c>
      <c r="P209" s="40">
        <v>4720.3601157652765</v>
      </c>
      <c r="Q209" s="41">
        <v>2.8070984208193064E-5</v>
      </c>
      <c r="R209" s="10">
        <v>196808.62</v>
      </c>
      <c r="S209" s="10">
        <v>0</v>
      </c>
      <c r="T209" s="10">
        <v>0</v>
      </c>
      <c r="U209" s="10"/>
      <c r="V209" s="10">
        <v>17653.849999999999</v>
      </c>
      <c r="W209" s="10">
        <v>196.92</v>
      </c>
      <c r="X209" s="10">
        <v>17800.845869921322</v>
      </c>
      <c r="Y209" s="10">
        <v>178.25774146091439</v>
      </c>
      <c r="Z209" s="10">
        <v>4720.3601157652765</v>
      </c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1:35" x14ac:dyDescent="0.3">
      <c r="A210" s="3">
        <v>6691</v>
      </c>
      <c r="B210" s="3" t="s">
        <v>424</v>
      </c>
      <c r="C210" s="3" t="s">
        <v>340</v>
      </c>
      <c r="D210" s="9" t="s">
        <v>425</v>
      </c>
      <c r="E210" s="10">
        <v>10228.9284713296</v>
      </c>
      <c r="F210" s="11">
        <v>6.0829276272045276E-5</v>
      </c>
      <c r="G210" s="10">
        <v>2847.673105660052</v>
      </c>
      <c r="H210" s="11">
        <v>1.6934510253169494E-5</v>
      </c>
      <c r="I210" s="11">
        <v>5.6424872115973826E-5</v>
      </c>
      <c r="J210" s="12">
        <f t="shared" si="3"/>
        <v>4.4044041560714506E-6</v>
      </c>
      <c r="K210" s="38">
        <v>8.9700000000000002E-2</v>
      </c>
      <c r="L210" s="38">
        <v>1E-3</v>
      </c>
      <c r="M210" s="38">
        <v>9.0700000000000003E-2</v>
      </c>
      <c r="N210" s="10">
        <v>135.20503892241609</v>
      </c>
      <c r="O210" s="13">
        <v>8.0403579798571383E-7</v>
      </c>
      <c r="P210" s="40">
        <v>2712.468066737636</v>
      </c>
      <c r="Q210" s="41">
        <v>1.6130474455183783E-5</v>
      </c>
      <c r="R210" s="10">
        <v>113093.61</v>
      </c>
      <c r="S210" s="10">
        <v>36243.300000000003</v>
      </c>
      <c r="T210" s="10">
        <v>0</v>
      </c>
      <c r="U210" s="10"/>
      <c r="V210" s="10">
        <v>10144.459999999999</v>
      </c>
      <c r="W210" s="10">
        <v>149.36000000000001</v>
      </c>
      <c r="X210" s="10">
        <v>10228.9284713296</v>
      </c>
      <c r="Y210" s="10">
        <v>135.20503892241609</v>
      </c>
      <c r="Z210" s="10">
        <v>2712.468066737636</v>
      </c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:35" x14ac:dyDescent="0.3">
      <c r="A211" s="3">
        <v>7276</v>
      </c>
      <c r="B211" s="3" t="s">
        <v>426</v>
      </c>
      <c r="C211" s="3" t="s">
        <v>340</v>
      </c>
      <c r="D211" s="9" t="s">
        <v>427</v>
      </c>
      <c r="E211" s="10">
        <v>165935.57319484546</v>
      </c>
      <c r="F211" s="11">
        <v>9.8678379201897165E-4</v>
      </c>
      <c r="G211" s="10">
        <v>46087.418543553715</v>
      </c>
      <c r="H211" s="11">
        <v>2.7407213992247274E-4</v>
      </c>
      <c r="I211" s="11">
        <v>9.8200734962157043E-4</v>
      </c>
      <c r="J211" s="12">
        <f t="shared" si="3"/>
        <v>4.7764423974012201E-6</v>
      </c>
      <c r="K211" s="38">
        <v>8.9700000000000002E-2</v>
      </c>
      <c r="L211" s="38">
        <v>1E-3</v>
      </c>
      <c r="M211" s="38">
        <v>9.0700000000000003E-2</v>
      </c>
      <c r="N211" s="10">
        <v>2085.2589147730991</v>
      </c>
      <c r="O211" s="13">
        <v>1.2400594156172679E-5</v>
      </c>
      <c r="P211" s="40">
        <v>44002.159628780617</v>
      </c>
      <c r="Q211" s="41">
        <v>2.616715457663001E-4</v>
      </c>
      <c r="R211" s="10">
        <v>1834621.51</v>
      </c>
      <c r="S211" s="10">
        <v>468703.52</v>
      </c>
      <c r="T211" s="10">
        <v>0</v>
      </c>
      <c r="U211" s="10"/>
      <c r="V211" s="10">
        <v>164565.31</v>
      </c>
      <c r="W211" s="10">
        <v>2303.5700000000002</v>
      </c>
      <c r="X211" s="10">
        <v>165935.57319484546</v>
      </c>
      <c r="Y211" s="10">
        <v>2085.2589147730991</v>
      </c>
      <c r="Z211" s="10">
        <v>44002.159628780617</v>
      </c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:35" x14ac:dyDescent="0.3">
      <c r="A212" s="3">
        <v>6373</v>
      </c>
      <c r="B212" s="3" t="s">
        <v>428</v>
      </c>
      <c r="C212" s="3" t="s">
        <v>340</v>
      </c>
      <c r="D212" s="9" t="s">
        <v>429</v>
      </c>
      <c r="E212" s="10">
        <v>2290.1919528847761</v>
      </c>
      <c r="F212" s="11">
        <v>1.3619287631985439E-5</v>
      </c>
      <c r="G212" s="10">
        <v>630.21568073188496</v>
      </c>
      <c r="H212" s="11">
        <v>3.747759490318529E-6</v>
      </c>
      <c r="I212" s="11">
        <v>1.575028327164529E-5</v>
      </c>
      <c r="J212" s="12">
        <f t="shared" si="3"/>
        <v>-2.1309956396598509E-6</v>
      </c>
      <c r="K212" s="38">
        <v>8.9700000000000002E-2</v>
      </c>
      <c r="L212" s="38">
        <v>1E-3</v>
      </c>
      <c r="M212" s="38">
        <v>9.0700000000000003E-2</v>
      </c>
      <c r="N212" s="10">
        <v>22.911352002720616</v>
      </c>
      <c r="O212" s="13">
        <v>1.3624896924891817E-7</v>
      </c>
      <c r="P212" s="40">
        <v>607.30432872916435</v>
      </c>
      <c r="Q212" s="41">
        <v>3.6115105210696109E-6</v>
      </c>
      <c r="R212" s="10">
        <v>18945</v>
      </c>
      <c r="S212" s="10">
        <v>0</v>
      </c>
      <c r="T212" s="10">
        <v>0</v>
      </c>
      <c r="U212" s="10"/>
      <c r="V212" s="10">
        <v>2271.2800000000002</v>
      </c>
      <c r="W212" s="10">
        <v>25.310000000000002</v>
      </c>
      <c r="X212" s="10">
        <v>2290.1919528847761</v>
      </c>
      <c r="Y212" s="10">
        <v>22.911352002720616</v>
      </c>
      <c r="Z212" s="10">
        <v>607.30432872916435</v>
      </c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:35" x14ac:dyDescent="0.3">
      <c r="A213" s="3">
        <v>6717</v>
      </c>
      <c r="B213" s="3" t="s">
        <v>430</v>
      </c>
      <c r="C213" s="3" t="s">
        <v>340</v>
      </c>
      <c r="D213" s="9" t="s">
        <v>431</v>
      </c>
      <c r="E213" s="10">
        <v>5358.71117868692</v>
      </c>
      <c r="F213" s="11">
        <v>3.1867123097408221E-5</v>
      </c>
      <c r="G213" s="10">
        <v>1474.6373343764337</v>
      </c>
      <c r="H213" s="11">
        <v>8.7693566403634022E-6</v>
      </c>
      <c r="I213" s="11">
        <v>2.9060233629535934E-5</v>
      </c>
      <c r="J213" s="12">
        <f t="shared" si="3"/>
        <v>2.8068894678722874E-6</v>
      </c>
      <c r="K213" s="38">
        <v>8.9700000000000002E-2</v>
      </c>
      <c r="L213" s="38">
        <v>1E-3</v>
      </c>
      <c r="M213" s="38">
        <v>9.0700000000000003E-2</v>
      </c>
      <c r="N213" s="10">
        <v>53.634832325610297</v>
      </c>
      <c r="O213" s="13">
        <v>3.1895501493474523E-7</v>
      </c>
      <c r="P213" s="40">
        <v>1421.0025020508235</v>
      </c>
      <c r="Q213" s="41">
        <v>8.4504016254286578E-6</v>
      </c>
      <c r="R213" s="10">
        <v>59247</v>
      </c>
      <c r="S213" s="10">
        <v>0</v>
      </c>
      <c r="T213" s="10">
        <v>0</v>
      </c>
      <c r="U213" s="10"/>
      <c r="V213" s="10">
        <v>5314.46</v>
      </c>
      <c r="W213" s="10">
        <v>59.25</v>
      </c>
      <c r="X213" s="10">
        <v>5358.71117868692</v>
      </c>
      <c r="Y213" s="10">
        <v>53.634832325610297</v>
      </c>
      <c r="Z213" s="10">
        <v>1421.0025020508235</v>
      </c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:35" s="15" customFormat="1" x14ac:dyDescent="0.3">
      <c r="A214" s="16">
        <v>11990</v>
      </c>
      <c r="B214" s="16">
        <v>0</v>
      </c>
      <c r="C214" s="16" t="s">
        <v>340</v>
      </c>
      <c r="D214" s="17" t="s">
        <v>432</v>
      </c>
      <c r="E214" s="14">
        <v>81953.798282155461</v>
      </c>
      <c r="F214" s="18">
        <v>4.8736192175178125E-4</v>
      </c>
      <c r="G214" s="14">
        <v>22606.066374138794</v>
      </c>
      <c r="H214" s="18">
        <v>1.3443350012183033E-4</v>
      </c>
      <c r="I214" s="18">
        <v>0</v>
      </c>
      <c r="J214" s="19">
        <f t="shared" si="3"/>
        <v>4.8736192175178125E-4</v>
      </c>
      <c r="K214" s="20">
        <v>8.9700000000000002E-2</v>
      </c>
      <c r="L214" s="20">
        <v>1E-3</v>
      </c>
      <c r="M214" s="20">
        <v>9.0700000000000003E-2</v>
      </c>
      <c r="N214" s="14">
        <v>436.93604838692954</v>
      </c>
      <c r="O214" s="21">
        <v>2.5983663562650263E-6</v>
      </c>
      <c r="P214" s="40">
        <v>10866.097138682468</v>
      </c>
      <c r="Q214" s="41">
        <v>6.4618383704650136E-5</v>
      </c>
      <c r="R214" s="14">
        <v>453048.86</v>
      </c>
      <c r="S214" s="14">
        <v>29628.32</v>
      </c>
      <c r="T214" s="14">
        <v>0</v>
      </c>
      <c r="U214" s="14"/>
      <c r="V214" s="14">
        <v>40638.519999999997</v>
      </c>
      <c r="W214" s="14">
        <v>482.68</v>
      </c>
      <c r="X214" s="14">
        <v>40976.899141077731</v>
      </c>
      <c r="Y214" s="14">
        <v>436.93604838692954</v>
      </c>
      <c r="Z214" s="14">
        <v>10866.097138682468</v>
      </c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1:35" x14ac:dyDescent="0.3">
      <c r="A215" s="3">
        <v>6660</v>
      </c>
      <c r="B215" s="3" t="s">
        <v>433</v>
      </c>
      <c r="C215" s="3" t="s">
        <v>340</v>
      </c>
      <c r="D215" s="9" t="s">
        <v>434</v>
      </c>
      <c r="E215" s="10">
        <v>52838.812478956992</v>
      </c>
      <c r="F215" s="11">
        <v>3.1422125310369675E-4</v>
      </c>
      <c r="G215" s="10">
        <v>14877.264596525309</v>
      </c>
      <c r="H215" s="11">
        <v>8.8471949026809829E-5</v>
      </c>
      <c r="I215" s="11">
        <v>2.9935314944203235E-4</v>
      </c>
      <c r="J215" s="12">
        <f t="shared" si="3"/>
        <v>1.4868103661664397E-5</v>
      </c>
      <c r="K215" s="38">
        <v>8.9700000000000002E-2</v>
      </c>
      <c r="L215" s="38">
        <v>1E-3</v>
      </c>
      <c r="M215" s="38">
        <v>9.0700000000000003E-2</v>
      </c>
      <c r="N215" s="10">
        <v>865.67071988153782</v>
      </c>
      <c r="O215" s="13">
        <v>5.1479608570818025E-6</v>
      </c>
      <c r="P215" s="40">
        <v>14011.59387664377</v>
      </c>
      <c r="Q215" s="41">
        <v>8.3323988169728026E-5</v>
      </c>
      <c r="R215" s="10">
        <v>584197.88</v>
      </c>
      <c r="S215" s="10">
        <v>371928.42</v>
      </c>
      <c r="T215" s="10">
        <v>0</v>
      </c>
      <c r="U215" s="10"/>
      <c r="V215" s="10">
        <v>52402.48</v>
      </c>
      <c r="W215" s="10">
        <v>956.3</v>
      </c>
      <c r="X215" s="10">
        <v>52838.812478956992</v>
      </c>
      <c r="Y215" s="10">
        <v>865.67071988153782</v>
      </c>
      <c r="Z215" s="10">
        <v>14011.59387664377</v>
      </c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:35" x14ac:dyDescent="0.3">
      <c r="A216" s="3">
        <v>6641</v>
      </c>
      <c r="B216" s="3" t="s">
        <v>435</v>
      </c>
      <c r="C216" s="3" t="s">
        <v>340</v>
      </c>
      <c r="D216" s="9" t="s">
        <v>436</v>
      </c>
      <c r="E216" s="10">
        <v>92059.236999483022</v>
      </c>
      <c r="F216" s="11">
        <v>5.4745683054985197E-4</v>
      </c>
      <c r="G216" s="10">
        <v>25332.896030501252</v>
      </c>
      <c r="H216" s="11">
        <v>1.5064937991594502E-4</v>
      </c>
      <c r="I216" s="11">
        <v>5.7889341301614562E-4</v>
      </c>
      <c r="J216" s="12">
        <f t="shared" si="3"/>
        <v>-3.1436582466293651E-5</v>
      </c>
      <c r="K216" s="38">
        <v>8.9700000000000002E-2</v>
      </c>
      <c r="L216" s="38">
        <v>1E-3</v>
      </c>
      <c r="M216" s="38">
        <v>9.0700000000000003E-2</v>
      </c>
      <c r="N216" s="10">
        <v>920.98022629663978</v>
      </c>
      <c r="O216" s="13">
        <v>5.4768748049723164E-6</v>
      </c>
      <c r="P216" s="40">
        <v>24411.915804204611</v>
      </c>
      <c r="Q216" s="41">
        <v>1.4517250511097271E-4</v>
      </c>
      <c r="R216" s="10">
        <v>1006550.29</v>
      </c>
      <c r="S216" s="10">
        <v>0</v>
      </c>
      <c r="T216" s="10">
        <v>0</v>
      </c>
      <c r="U216" s="10"/>
      <c r="V216" s="10">
        <v>91299.030000000013</v>
      </c>
      <c r="W216" s="10">
        <v>1017.4</v>
      </c>
      <c r="X216" s="10">
        <v>92059.236999483022</v>
      </c>
      <c r="Y216" s="10">
        <v>920.98022629663978</v>
      </c>
      <c r="Z216" s="10">
        <v>24411.915804204611</v>
      </c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:35" x14ac:dyDescent="0.3">
      <c r="A217" s="3">
        <v>6417</v>
      </c>
      <c r="B217" s="3" t="s">
        <v>437</v>
      </c>
      <c r="C217" s="3" t="s">
        <v>340</v>
      </c>
      <c r="D217" s="9" t="s">
        <v>438</v>
      </c>
      <c r="E217" s="10">
        <v>4453.6775900359125</v>
      </c>
      <c r="F217" s="11">
        <v>2.6485079577029907E-5</v>
      </c>
      <c r="G217" s="10">
        <v>1225.5283359458313</v>
      </c>
      <c r="H217" s="11">
        <v>7.2879580628036996E-6</v>
      </c>
      <c r="I217" s="11">
        <v>2.3785996760336704E-5</v>
      </c>
      <c r="J217" s="12">
        <f t="shared" si="3"/>
        <v>2.6990828166932029E-6</v>
      </c>
      <c r="K217" s="38">
        <v>8.9700000000000002E-2</v>
      </c>
      <c r="L217" s="38">
        <v>1E-3</v>
      </c>
      <c r="M217" s="38">
        <v>9.0700000000000003E-2</v>
      </c>
      <c r="N217" s="10">
        <v>44.519173903350449</v>
      </c>
      <c r="O217" s="13">
        <v>2.647461204133463E-7</v>
      </c>
      <c r="P217" s="40">
        <v>1181.0091620424807</v>
      </c>
      <c r="Q217" s="41">
        <v>7.0232119423903529E-6</v>
      </c>
      <c r="R217" s="10">
        <v>49241.1</v>
      </c>
      <c r="S217" s="10">
        <v>0</v>
      </c>
      <c r="T217" s="10">
        <v>0</v>
      </c>
      <c r="U217" s="10"/>
      <c r="V217" s="10">
        <v>4416.8999999999996</v>
      </c>
      <c r="W217" s="10">
        <v>49.18</v>
      </c>
      <c r="X217" s="10">
        <v>4453.6775900359125</v>
      </c>
      <c r="Y217" s="10">
        <v>44.519173903350449</v>
      </c>
      <c r="Z217" s="10">
        <v>1181.0091620424807</v>
      </c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:35" x14ac:dyDescent="0.3">
      <c r="A218" s="3">
        <v>6663</v>
      </c>
      <c r="B218" s="3" t="s">
        <v>439</v>
      </c>
      <c r="C218" s="3" t="s">
        <v>340</v>
      </c>
      <c r="D218" s="9" t="s">
        <v>440</v>
      </c>
      <c r="E218" s="10">
        <v>94390.508176488351</v>
      </c>
      <c r="F218" s="11">
        <v>5.6132040764774523E-4</v>
      </c>
      <c r="G218" s="10">
        <v>26209.192550729134</v>
      </c>
      <c r="H218" s="11">
        <v>1.5586053016248156E-4</v>
      </c>
      <c r="I218" s="11">
        <v>5.8342951974586907E-4</v>
      </c>
      <c r="J218" s="12">
        <f t="shared" si="3"/>
        <v>-2.2109112098123835E-5</v>
      </c>
      <c r="K218" s="38">
        <v>8.9700000000000002E-2</v>
      </c>
      <c r="L218" s="38">
        <v>1E-3</v>
      </c>
      <c r="M218" s="38">
        <v>9.0700000000000003E-2</v>
      </c>
      <c r="N218" s="10">
        <v>1179.0791865106146</v>
      </c>
      <c r="O218" s="13">
        <v>7.0117347857013386E-6</v>
      </c>
      <c r="P218" s="40">
        <v>25030.11336421852</v>
      </c>
      <c r="Q218" s="41">
        <v>1.4884879537678021E-4</v>
      </c>
      <c r="R218" s="10">
        <v>1043601.19</v>
      </c>
      <c r="S218" s="10">
        <v>258929.99</v>
      </c>
      <c r="T218" s="10">
        <v>0</v>
      </c>
      <c r="U218" s="10"/>
      <c r="V218" s="10">
        <v>93611.05</v>
      </c>
      <c r="W218" s="10">
        <v>1302.52</v>
      </c>
      <c r="X218" s="10">
        <v>94390.508176488351</v>
      </c>
      <c r="Y218" s="10">
        <v>1179.0791865106146</v>
      </c>
      <c r="Z218" s="10">
        <v>25030.11336421852</v>
      </c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:35" x14ac:dyDescent="0.3">
      <c r="A219" s="3">
        <v>6632</v>
      </c>
      <c r="B219" s="3" t="s">
        <v>441</v>
      </c>
      <c r="C219" s="3" t="s">
        <v>340</v>
      </c>
      <c r="D219" s="9" t="s">
        <v>442</v>
      </c>
      <c r="E219" s="10">
        <v>112525.60421832232</v>
      </c>
      <c r="F219" s="11">
        <v>6.6916599190818547E-4</v>
      </c>
      <c r="G219" s="10">
        <v>31384.579380530151</v>
      </c>
      <c r="H219" s="11">
        <v>1.866374620930408E-4</v>
      </c>
      <c r="I219" s="11">
        <v>6.5638694168318121E-4</v>
      </c>
      <c r="J219" s="12">
        <f t="shared" si="3"/>
        <v>1.2779050225004258E-5</v>
      </c>
      <c r="K219" s="38">
        <v>8.9700000000000002E-2</v>
      </c>
      <c r="L219" s="38">
        <v>1E-3</v>
      </c>
      <c r="M219" s="38">
        <v>9.0700000000000003E-2</v>
      </c>
      <c r="N219" s="10">
        <v>1545.4707204142562</v>
      </c>
      <c r="O219" s="13">
        <v>9.1905878202133744E-6</v>
      </c>
      <c r="P219" s="40">
        <v>29839.108660115893</v>
      </c>
      <c r="Q219" s="41">
        <v>1.7744687427282741E-4</v>
      </c>
      <c r="R219" s="10">
        <v>1244107.21</v>
      </c>
      <c r="S219" s="10">
        <v>463052.48</v>
      </c>
      <c r="T219" s="10">
        <v>0</v>
      </c>
      <c r="U219" s="10"/>
      <c r="V219" s="10">
        <v>111596.39</v>
      </c>
      <c r="W219" s="10">
        <v>1707.27</v>
      </c>
      <c r="X219" s="10">
        <v>112525.60421832232</v>
      </c>
      <c r="Y219" s="10">
        <v>1545.4707204142562</v>
      </c>
      <c r="Z219" s="10">
        <v>29839.108660115893</v>
      </c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:35" x14ac:dyDescent="0.3">
      <c r="A220" s="3">
        <v>6685</v>
      </c>
      <c r="B220" s="3" t="s">
        <v>443</v>
      </c>
      <c r="C220" s="3" t="s">
        <v>340</v>
      </c>
      <c r="D220" s="9" t="s">
        <v>444</v>
      </c>
      <c r="E220" s="10">
        <v>23386.652356817143</v>
      </c>
      <c r="F220" s="11">
        <v>1.390754800249565E-4</v>
      </c>
      <c r="G220" s="10">
        <v>6435.6751625171419</v>
      </c>
      <c r="H220" s="11">
        <v>3.8271600349455682E-5</v>
      </c>
      <c r="I220" s="11">
        <v>1.5783244445438329E-4</v>
      </c>
      <c r="J220" s="12">
        <f t="shared" si="3"/>
        <v>-1.875696442942679E-5</v>
      </c>
      <c r="K220" s="38">
        <v>8.9700000000000002E-2</v>
      </c>
      <c r="L220" s="38">
        <v>1E-3</v>
      </c>
      <c r="M220" s="38">
        <v>9.0700000000000003E-2</v>
      </c>
      <c r="N220" s="10">
        <v>234.0922808338029</v>
      </c>
      <c r="O220" s="13">
        <v>1.3920973310063311E-6</v>
      </c>
      <c r="P220" s="40">
        <v>6201.5828816833391</v>
      </c>
      <c r="Q220" s="41">
        <v>3.6879503018449353E-5</v>
      </c>
      <c r="R220" s="10">
        <v>258567.5</v>
      </c>
      <c r="S220" s="10">
        <v>0</v>
      </c>
      <c r="T220" s="10">
        <v>0</v>
      </c>
      <c r="U220" s="10"/>
      <c r="V220" s="10">
        <v>23193.53</v>
      </c>
      <c r="W220" s="10">
        <v>258.60000000000002</v>
      </c>
      <c r="X220" s="10">
        <v>23386.652356817143</v>
      </c>
      <c r="Y220" s="10">
        <v>234.0922808338029</v>
      </c>
      <c r="Z220" s="10">
        <v>6201.5828816833391</v>
      </c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:35" x14ac:dyDescent="0.3">
      <c r="A221" s="3">
        <v>6664</v>
      </c>
      <c r="B221" s="3" t="s">
        <v>445</v>
      </c>
      <c r="C221" s="3" t="s">
        <v>340</v>
      </c>
      <c r="D221" s="9" t="s">
        <v>446</v>
      </c>
      <c r="E221" s="10">
        <v>6645.8198680683954</v>
      </c>
      <c r="F221" s="11">
        <v>3.9521286510319338E-5</v>
      </c>
      <c r="G221" s="10">
        <v>1860.3403277416853</v>
      </c>
      <c r="H221" s="11">
        <v>1.1063050843830643E-5</v>
      </c>
      <c r="I221" s="11">
        <v>3.3935510709286154E-5</v>
      </c>
      <c r="J221" s="12">
        <f t="shared" si="3"/>
        <v>5.5857758010331848E-6</v>
      </c>
      <c r="K221" s="38">
        <v>8.9700000000000002E-2</v>
      </c>
      <c r="L221" s="38">
        <v>1E-3</v>
      </c>
      <c r="M221" s="38">
        <v>9.0700000000000003E-2</v>
      </c>
      <c r="N221" s="10">
        <v>98.027274135701916</v>
      </c>
      <c r="O221" s="13">
        <v>5.8294748636765502E-7</v>
      </c>
      <c r="P221" s="40">
        <v>1762.3130536059834</v>
      </c>
      <c r="Q221" s="41">
        <v>1.0480103357462989E-5</v>
      </c>
      <c r="R221" s="10">
        <v>73478.009999999995</v>
      </c>
      <c r="S221" s="10">
        <v>34839.97</v>
      </c>
      <c r="T221" s="10">
        <v>0</v>
      </c>
      <c r="U221" s="10"/>
      <c r="V221" s="10">
        <v>6590.94</v>
      </c>
      <c r="W221" s="10">
        <v>108.29</v>
      </c>
      <c r="X221" s="10">
        <v>6645.8198680683954</v>
      </c>
      <c r="Y221" s="10">
        <v>98.027274135701916</v>
      </c>
      <c r="Z221" s="10">
        <v>1762.3130536059834</v>
      </c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:35" x14ac:dyDescent="0.3">
      <c r="A222" s="3">
        <v>6377</v>
      </c>
      <c r="B222" s="3" t="s">
        <v>447</v>
      </c>
      <c r="C222" s="3" t="s">
        <v>340</v>
      </c>
      <c r="D222" s="9" t="s">
        <v>448</v>
      </c>
      <c r="E222" s="10">
        <v>911.69862722334017</v>
      </c>
      <c r="F222" s="11">
        <v>5.4216790964620273E-6</v>
      </c>
      <c r="G222" s="10">
        <v>250.8854601189575</v>
      </c>
      <c r="H222" s="11">
        <v>1.4919628198584469E-6</v>
      </c>
      <c r="I222" s="11">
        <v>8.6497099744313112E-6</v>
      </c>
      <c r="J222" s="12">
        <f t="shared" si="3"/>
        <v>-3.2280308779692839E-6</v>
      </c>
      <c r="K222" s="38">
        <v>8.9700000000000002E-2</v>
      </c>
      <c r="L222" s="38">
        <v>1E-3</v>
      </c>
      <c r="M222" s="38">
        <v>9.0700000000000003E-2</v>
      </c>
      <c r="N222" s="10">
        <v>9.1247107146354729</v>
      </c>
      <c r="O222" s="13">
        <v>5.4262726591430074E-8</v>
      </c>
      <c r="P222" s="40">
        <v>241.76074940432201</v>
      </c>
      <c r="Q222" s="41">
        <v>1.4377000932670168E-6</v>
      </c>
      <c r="R222" s="10">
        <v>10080</v>
      </c>
      <c r="S222" s="10">
        <v>0</v>
      </c>
      <c r="T222" s="10">
        <v>0</v>
      </c>
      <c r="U222" s="10"/>
      <c r="V222" s="10">
        <v>904.17</v>
      </c>
      <c r="W222" s="10">
        <v>10.08</v>
      </c>
      <c r="X222" s="10">
        <v>911.69862722334017</v>
      </c>
      <c r="Y222" s="10">
        <v>9.1247107146354729</v>
      </c>
      <c r="Z222" s="10">
        <v>241.76074940432201</v>
      </c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:35" x14ac:dyDescent="0.3">
      <c r="A223" s="3">
        <v>6631</v>
      </c>
      <c r="B223" s="3" t="s">
        <v>449</v>
      </c>
      <c r="C223" s="3" t="s">
        <v>340</v>
      </c>
      <c r="D223" s="9" t="s">
        <v>450</v>
      </c>
      <c r="E223" s="10">
        <v>36471.13140086834</v>
      </c>
      <c r="F223" s="11">
        <v>2.1688611218229723E-4</v>
      </c>
      <c r="G223" s="10">
        <v>10036.145658950047</v>
      </c>
      <c r="H223" s="11">
        <v>5.9682837621349203E-5</v>
      </c>
      <c r="I223" s="11">
        <v>2.1495548016395305E-4</v>
      </c>
      <c r="J223" s="12">
        <f t="shared" si="3"/>
        <v>1.9306320183441847E-6</v>
      </c>
      <c r="K223" s="38">
        <v>8.9700000000000002E-2</v>
      </c>
      <c r="L223" s="38">
        <v>1E-3</v>
      </c>
      <c r="M223" s="38">
        <v>9.0700000000000003E-2</v>
      </c>
      <c r="N223" s="10">
        <v>364.87074878453569</v>
      </c>
      <c r="O223" s="13">
        <v>2.1698092467467974E-6</v>
      </c>
      <c r="P223" s="40">
        <v>9671.2749101655118</v>
      </c>
      <c r="Q223" s="41">
        <v>5.7513028374602414E-5</v>
      </c>
      <c r="R223" s="10">
        <v>403232.92</v>
      </c>
      <c r="S223" s="10">
        <v>0</v>
      </c>
      <c r="T223" s="10">
        <v>0</v>
      </c>
      <c r="U223" s="10"/>
      <c r="V223" s="10">
        <v>36169.96</v>
      </c>
      <c r="W223" s="10">
        <v>403.07</v>
      </c>
      <c r="X223" s="10">
        <v>36471.13140086834</v>
      </c>
      <c r="Y223" s="10">
        <v>364.87074878453569</v>
      </c>
      <c r="Z223" s="10">
        <v>9671.2749101655118</v>
      </c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1:35" x14ac:dyDescent="0.3">
      <c r="A224" s="3">
        <v>6637</v>
      </c>
      <c r="B224" s="3" t="s">
        <v>451</v>
      </c>
      <c r="C224" s="3" t="s">
        <v>340</v>
      </c>
      <c r="D224" s="9" t="s">
        <v>452</v>
      </c>
      <c r="E224" s="10">
        <v>68795.771898699444</v>
      </c>
      <c r="F224" s="11">
        <v>4.0911391910736857E-4</v>
      </c>
      <c r="G224" s="10">
        <v>18996.98278371778</v>
      </c>
      <c r="H224" s="11">
        <v>1.129710425999147E-4</v>
      </c>
      <c r="I224" s="11">
        <v>4.4878556256815503E-4</v>
      </c>
      <c r="J224" s="12">
        <f t="shared" si="3"/>
        <v>-3.9671643460786464E-5</v>
      </c>
      <c r="K224" s="38">
        <v>8.9700000000000002E-2</v>
      </c>
      <c r="L224" s="38">
        <v>1E-3</v>
      </c>
      <c r="M224" s="38">
        <v>9.0700000000000003E-2</v>
      </c>
      <c r="N224" s="10">
        <v>753.98353655100971</v>
      </c>
      <c r="O224" s="13">
        <v>4.4837807770370969E-6</v>
      </c>
      <c r="P224" s="40">
        <v>18242.999247166772</v>
      </c>
      <c r="Q224" s="41">
        <v>1.0848726182287761E-4</v>
      </c>
      <c r="R224" s="10">
        <v>760629.96</v>
      </c>
      <c r="S224" s="10">
        <v>72136.53</v>
      </c>
      <c r="T224" s="10">
        <v>0</v>
      </c>
      <c r="U224" s="10"/>
      <c r="V224" s="10">
        <v>68227.67</v>
      </c>
      <c r="W224" s="10">
        <v>832.92</v>
      </c>
      <c r="X224" s="10">
        <v>68795.771898699444</v>
      </c>
      <c r="Y224" s="10">
        <v>753.98353655100971</v>
      </c>
      <c r="Z224" s="10">
        <v>18242.999247166772</v>
      </c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1:35" x14ac:dyDescent="0.3">
      <c r="A225" s="3">
        <v>6640</v>
      </c>
      <c r="B225" s="3" t="s">
        <v>453</v>
      </c>
      <c r="C225" s="3" t="s">
        <v>340</v>
      </c>
      <c r="D225" s="9" t="s">
        <v>454</v>
      </c>
      <c r="E225" s="10">
        <v>15841.858942733101</v>
      </c>
      <c r="F225" s="11">
        <v>9.4208187787339528E-5</v>
      </c>
      <c r="G225" s="10">
        <v>4359.3891064573518</v>
      </c>
      <c r="H225" s="11">
        <v>2.5924365888108495E-5</v>
      </c>
      <c r="I225" s="11">
        <v>1.0978797322840486E-4</v>
      </c>
      <c r="J225" s="12">
        <f t="shared" si="3"/>
        <v>-1.5579785441065331E-5</v>
      </c>
      <c r="K225" s="38">
        <v>8.9700000000000002E-2</v>
      </c>
      <c r="L225" s="38">
        <v>1E-3</v>
      </c>
      <c r="M225" s="38">
        <v>9.0700000000000003E-2</v>
      </c>
      <c r="N225" s="10">
        <v>158.50563949728883</v>
      </c>
      <c r="O225" s="13">
        <v>9.4259954624597279E-7</v>
      </c>
      <c r="P225" s="40">
        <v>4200.8834669600628</v>
      </c>
      <c r="Q225" s="41">
        <v>2.498176634186252E-5</v>
      </c>
      <c r="R225" s="10">
        <v>175151.89</v>
      </c>
      <c r="S225" s="10">
        <v>0</v>
      </c>
      <c r="T225" s="10">
        <v>0</v>
      </c>
      <c r="U225" s="10"/>
      <c r="V225" s="10">
        <v>15711.04</v>
      </c>
      <c r="W225" s="10">
        <v>175.1</v>
      </c>
      <c r="X225" s="10">
        <v>15841.858942733101</v>
      </c>
      <c r="Y225" s="10">
        <v>158.50563949728883</v>
      </c>
      <c r="Z225" s="10">
        <v>4200.8834669600628</v>
      </c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1:35" x14ac:dyDescent="0.3">
      <c r="A226" s="3">
        <v>6746</v>
      </c>
      <c r="B226" s="3" t="s">
        <v>455</v>
      </c>
      <c r="C226" s="3" t="s">
        <v>340</v>
      </c>
      <c r="D226" s="9" t="s">
        <v>456</v>
      </c>
      <c r="E226" s="10">
        <v>120420.17603336801</v>
      </c>
      <c r="F226" s="11">
        <v>7.1611334238902186E-4</v>
      </c>
      <c r="G226" s="10">
        <v>33398.570669205445</v>
      </c>
      <c r="H226" s="11">
        <v>1.9861424273548065E-4</v>
      </c>
      <c r="I226" s="11">
        <v>6.9206770099705986E-4</v>
      </c>
      <c r="J226" s="12">
        <f t="shared" si="3"/>
        <v>2.4045641391961994E-5</v>
      </c>
      <c r="K226" s="38">
        <v>8.9700000000000002E-2</v>
      </c>
      <c r="L226" s="38">
        <v>1E-3</v>
      </c>
      <c r="M226" s="38">
        <v>9.0700000000000003E-2</v>
      </c>
      <c r="N226" s="10">
        <v>1466.009697940972</v>
      </c>
      <c r="O226" s="13">
        <v>8.7180499094796696E-6</v>
      </c>
      <c r="P226" s="40">
        <v>31932.560971264473</v>
      </c>
      <c r="Q226" s="41">
        <v>1.8989619282600096E-4</v>
      </c>
      <c r="R226" s="10">
        <v>1324521.98</v>
      </c>
      <c r="S226" s="10">
        <v>287890.87</v>
      </c>
      <c r="T226" s="10">
        <v>0</v>
      </c>
      <c r="U226" s="10"/>
      <c r="V226" s="10">
        <v>119425.77</v>
      </c>
      <c r="W226" s="10">
        <v>1619.4899999999998</v>
      </c>
      <c r="X226" s="10">
        <v>120420.17603336801</v>
      </c>
      <c r="Y226" s="10">
        <v>1466.009697940972</v>
      </c>
      <c r="Z226" s="10">
        <v>31932.560971264473</v>
      </c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1:35" x14ac:dyDescent="0.3">
      <c r="A227" s="3">
        <v>6635</v>
      </c>
      <c r="B227" s="3" t="s">
        <v>457</v>
      </c>
      <c r="C227" s="3" t="s">
        <v>340</v>
      </c>
      <c r="D227" s="9" t="s">
        <v>458</v>
      </c>
      <c r="E227" s="10">
        <v>275327.94378864067</v>
      </c>
      <c r="F227" s="11">
        <v>1.6373171056065072E-3</v>
      </c>
      <c r="G227" s="10">
        <v>75856.703586315576</v>
      </c>
      <c r="H227" s="11">
        <v>4.5110378789645111E-4</v>
      </c>
      <c r="I227" s="11">
        <v>1.549007218967596E-3</v>
      </c>
      <c r="J227" s="12">
        <f t="shared" si="3"/>
        <v>8.8309886638911119E-5</v>
      </c>
      <c r="K227" s="38">
        <v>8.9700000000000002E-2</v>
      </c>
      <c r="L227" s="38">
        <v>1E-3</v>
      </c>
      <c r="M227" s="38">
        <v>9.0700000000000003E-2</v>
      </c>
      <c r="N227" s="10">
        <v>2846.2941870847249</v>
      </c>
      <c r="O227" s="13">
        <v>1.6926310115764062E-5</v>
      </c>
      <c r="P227" s="40">
        <v>73010.409399230848</v>
      </c>
      <c r="Q227" s="41">
        <v>4.3417747778068703E-4</v>
      </c>
      <c r="R227" s="10">
        <v>3001110.74</v>
      </c>
      <c r="S227" s="10">
        <v>99847.360000000001</v>
      </c>
      <c r="T227" s="10">
        <v>0</v>
      </c>
      <c r="U227" s="10"/>
      <c r="V227" s="10">
        <v>273054.34000000003</v>
      </c>
      <c r="W227" s="10">
        <v>3144.28</v>
      </c>
      <c r="X227" s="10">
        <v>275327.94378864067</v>
      </c>
      <c r="Y227" s="10">
        <v>2846.2941870847249</v>
      </c>
      <c r="Z227" s="10">
        <v>73010.409399230848</v>
      </c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1:35" x14ac:dyDescent="0.3">
      <c r="A228" s="3">
        <v>6425</v>
      </c>
      <c r="B228" s="3" t="s">
        <v>459</v>
      </c>
      <c r="C228" s="3" t="s">
        <v>340</v>
      </c>
      <c r="D228" s="9" t="s">
        <v>460</v>
      </c>
      <c r="E228" s="10">
        <v>2110.8409073687608</v>
      </c>
      <c r="F228" s="11">
        <v>1.2552724860728152E-5</v>
      </c>
      <c r="G228" s="10">
        <v>580.88180823975119</v>
      </c>
      <c r="H228" s="11">
        <v>3.454381374731434E-6</v>
      </c>
      <c r="I228" s="11">
        <v>1.356367056488064E-5</v>
      </c>
      <c r="J228" s="12">
        <f t="shared" si="3"/>
        <v>-1.0109457041524877E-6</v>
      </c>
      <c r="K228" s="38">
        <v>8.9700000000000002E-2</v>
      </c>
      <c r="L228" s="38">
        <v>1E-3</v>
      </c>
      <c r="M228" s="38">
        <v>9.0700000000000003E-2</v>
      </c>
      <c r="N228" s="10">
        <v>21.137102697097053</v>
      </c>
      <c r="O228" s="13">
        <v>1.2569788352280678E-7</v>
      </c>
      <c r="P228" s="40">
        <v>559.74470554265417</v>
      </c>
      <c r="Q228" s="41">
        <v>3.3286834912086275E-6</v>
      </c>
      <c r="R228" s="10">
        <v>23337.75</v>
      </c>
      <c r="S228" s="10">
        <v>0</v>
      </c>
      <c r="T228" s="10">
        <v>0</v>
      </c>
      <c r="U228" s="10"/>
      <c r="V228" s="10">
        <v>2093.41</v>
      </c>
      <c r="W228" s="10">
        <v>23.35</v>
      </c>
      <c r="X228" s="10">
        <v>2110.8409073687608</v>
      </c>
      <c r="Y228" s="10">
        <v>21.137102697097053</v>
      </c>
      <c r="Z228" s="10">
        <v>559.74470554265417</v>
      </c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1:35" x14ac:dyDescent="0.3">
      <c r="A229" s="3">
        <v>6722</v>
      </c>
      <c r="B229" s="3" t="s">
        <v>461</v>
      </c>
      <c r="C229" s="3" t="s">
        <v>340</v>
      </c>
      <c r="D229" s="9" t="s">
        <v>462</v>
      </c>
      <c r="E229" s="10">
        <v>1755.8897911459708</v>
      </c>
      <c r="F229" s="11">
        <v>1.0441905572832554E-5</v>
      </c>
      <c r="G229" s="10">
        <v>483.18157550892363</v>
      </c>
      <c r="H229" s="11">
        <v>2.8733787344955376E-6</v>
      </c>
      <c r="I229" s="11">
        <v>1.1021592961293842E-5</v>
      </c>
      <c r="J229" s="12">
        <f t="shared" si="3"/>
        <v>-5.7968738846128835E-7</v>
      </c>
      <c r="K229" s="38">
        <v>8.9700000000000002E-2</v>
      </c>
      <c r="L229" s="38">
        <v>1E-3</v>
      </c>
      <c r="M229" s="38">
        <v>9.0700000000000003E-2</v>
      </c>
      <c r="N229" s="10">
        <v>17.561447208723031</v>
      </c>
      <c r="O229" s="13">
        <v>1.044342158604904E-7</v>
      </c>
      <c r="P229" s="40">
        <v>465.62012830020058</v>
      </c>
      <c r="Q229" s="41">
        <v>2.7689445186350471E-6</v>
      </c>
      <c r="R229" s="10">
        <v>19413.759999999998</v>
      </c>
      <c r="S229" s="10">
        <v>0</v>
      </c>
      <c r="T229" s="10">
        <v>0</v>
      </c>
      <c r="U229" s="10"/>
      <c r="V229" s="10">
        <v>1741.39</v>
      </c>
      <c r="W229" s="10">
        <v>19.399999999999999</v>
      </c>
      <c r="X229" s="10">
        <v>1755.8897911459708</v>
      </c>
      <c r="Y229" s="10">
        <v>17.561447208723031</v>
      </c>
      <c r="Z229" s="10">
        <v>465.62012830020058</v>
      </c>
      <c r="AA229" s="10"/>
      <c r="AB229" s="10"/>
      <c r="AC229" s="10"/>
      <c r="AD229" s="10"/>
      <c r="AE229" s="10"/>
      <c r="AF229" s="10"/>
      <c r="AG229" s="10"/>
      <c r="AH229" s="10"/>
      <c r="AI229" s="10"/>
    </row>
    <row r="230" spans="1:35" x14ac:dyDescent="0.3">
      <c r="A230" s="3">
        <v>6738</v>
      </c>
      <c r="B230" s="3" t="s">
        <v>463</v>
      </c>
      <c r="C230" s="3" t="s">
        <v>340</v>
      </c>
      <c r="D230" s="9" t="s">
        <v>464</v>
      </c>
      <c r="E230" s="10">
        <v>29632.247246045845</v>
      </c>
      <c r="F230" s="11">
        <v>1.7621671315265123E-4</v>
      </c>
      <c r="G230" s="10">
        <v>8154.3732205745109</v>
      </c>
      <c r="H230" s="11">
        <v>4.8492334544130323E-5</v>
      </c>
      <c r="I230" s="11">
        <v>1.7270737697397328E-4</v>
      </c>
      <c r="J230" s="12">
        <f t="shared" si="3"/>
        <v>3.5093361786779501E-6</v>
      </c>
      <c r="K230" s="38">
        <v>8.9700000000000002E-2</v>
      </c>
      <c r="L230" s="38">
        <v>1E-3</v>
      </c>
      <c r="M230" s="38">
        <v>9.0700000000000003E-2</v>
      </c>
      <c r="N230" s="10">
        <v>296.60741197990666</v>
      </c>
      <c r="O230" s="13">
        <v>1.7638616066416645E-6</v>
      </c>
      <c r="P230" s="40">
        <v>7857.7658085946041</v>
      </c>
      <c r="Q230" s="41">
        <v>4.6728472937488654E-5</v>
      </c>
      <c r="R230" s="10">
        <v>327619.27</v>
      </c>
      <c r="S230" s="10">
        <v>0</v>
      </c>
      <c r="T230" s="10">
        <v>0</v>
      </c>
      <c r="U230" s="10"/>
      <c r="V230" s="10">
        <v>29387.55</v>
      </c>
      <c r="W230" s="10">
        <v>327.66000000000003</v>
      </c>
      <c r="X230" s="10">
        <v>29632.247246045845</v>
      </c>
      <c r="Y230" s="10">
        <v>296.60741197990666</v>
      </c>
      <c r="Z230" s="10">
        <v>7857.7658085946041</v>
      </c>
      <c r="AA230" s="10"/>
      <c r="AB230" s="10"/>
      <c r="AC230" s="10"/>
      <c r="AD230" s="10"/>
      <c r="AE230" s="10"/>
      <c r="AF230" s="10"/>
      <c r="AG230" s="10"/>
      <c r="AH230" s="10"/>
      <c r="AI230" s="10"/>
    </row>
    <row r="231" spans="1:35" x14ac:dyDescent="0.3">
      <c r="A231" s="3">
        <v>6357</v>
      </c>
      <c r="B231" s="3" t="s">
        <v>465</v>
      </c>
      <c r="C231" s="3" t="s">
        <v>340</v>
      </c>
      <c r="D231" s="9" t="s">
        <v>466</v>
      </c>
      <c r="E231" s="10">
        <v>19294.92366934169</v>
      </c>
      <c r="F231" s="11">
        <v>1.147428340925576E-4</v>
      </c>
      <c r="G231" s="10">
        <v>5310.4178365735033</v>
      </c>
      <c r="H231" s="11">
        <v>3.157993279612189E-5</v>
      </c>
      <c r="I231" s="11">
        <v>1.170085103150174E-4</v>
      </c>
      <c r="J231" s="12">
        <f t="shared" si="3"/>
        <v>-2.2656762224598022E-6</v>
      </c>
      <c r="K231" s="38">
        <v>8.9700000000000002E-2</v>
      </c>
      <c r="L231" s="38">
        <v>1E-3</v>
      </c>
      <c r="M231" s="38">
        <v>9.0700000000000003E-2</v>
      </c>
      <c r="N231" s="10">
        <v>193.86389351650126</v>
      </c>
      <c r="O231" s="13">
        <v>1.1528676117877643E-6</v>
      </c>
      <c r="P231" s="40">
        <v>5116.5539430570025</v>
      </c>
      <c r="Q231" s="41">
        <v>3.0427065184334132E-5</v>
      </c>
      <c r="R231" s="10">
        <v>213327.96</v>
      </c>
      <c r="S231" s="10">
        <v>890.07</v>
      </c>
      <c r="T231" s="10">
        <v>0</v>
      </c>
      <c r="U231" s="10"/>
      <c r="V231" s="10">
        <v>19135.59</v>
      </c>
      <c r="W231" s="10">
        <v>214.16</v>
      </c>
      <c r="X231" s="10">
        <v>19294.92366934169</v>
      </c>
      <c r="Y231" s="10">
        <v>193.86389351650126</v>
      </c>
      <c r="Z231" s="10">
        <v>5116.5539430570025</v>
      </c>
      <c r="AA231" s="10"/>
      <c r="AB231" s="10"/>
      <c r="AC231" s="10"/>
      <c r="AD231" s="10"/>
      <c r="AE231" s="10"/>
      <c r="AF231" s="10"/>
      <c r="AG231" s="10"/>
      <c r="AH231" s="10"/>
      <c r="AI231" s="10"/>
    </row>
    <row r="232" spans="1:35" x14ac:dyDescent="0.3">
      <c r="A232" s="3">
        <v>6358</v>
      </c>
      <c r="B232" s="3" t="s">
        <v>467</v>
      </c>
      <c r="C232" s="3" t="s">
        <v>340</v>
      </c>
      <c r="D232" s="9" t="s">
        <v>468</v>
      </c>
      <c r="E232" s="10">
        <v>6656.4577132935265</v>
      </c>
      <c r="F232" s="11">
        <v>3.9584547528123154E-5</v>
      </c>
      <c r="G232" s="10">
        <v>1852.7691991394815</v>
      </c>
      <c r="H232" s="11">
        <v>1.1018026941793838E-5</v>
      </c>
      <c r="I232" s="11">
        <v>3.3114688952412049E-5</v>
      </c>
      <c r="J232" s="12">
        <f t="shared" si="3"/>
        <v>6.4698585757111052E-6</v>
      </c>
      <c r="K232" s="38">
        <v>8.9700000000000002E-2</v>
      </c>
      <c r="L232" s="38">
        <v>1E-3</v>
      </c>
      <c r="M232" s="38">
        <v>9.0700000000000003E-2</v>
      </c>
      <c r="N232" s="10">
        <v>87.635242488478198</v>
      </c>
      <c r="O232" s="13">
        <v>5.2114826997185972E-7</v>
      </c>
      <c r="P232" s="40">
        <v>1765.1339566510032</v>
      </c>
      <c r="Q232" s="41">
        <v>1.0496878671821977E-5</v>
      </c>
      <c r="R232" s="10">
        <v>73594.83</v>
      </c>
      <c r="S232" s="10">
        <v>23254.66</v>
      </c>
      <c r="T232" s="10">
        <v>0</v>
      </c>
      <c r="U232" s="10"/>
      <c r="V232" s="10">
        <v>6601.49</v>
      </c>
      <c r="W232" s="10">
        <v>96.81</v>
      </c>
      <c r="X232" s="10">
        <v>6656.4577132935265</v>
      </c>
      <c r="Y232" s="10">
        <v>87.635242488478198</v>
      </c>
      <c r="Z232" s="10">
        <v>1765.1339566510032</v>
      </c>
      <c r="AA232" s="10"/>
      <c r="AB232" s="10"/>
      <c r="AC232" s="10"/>
      <c r="AD232" s="10"/>
      <c r="AE232" s="10"/>
      <c r="AF232" s="10"/>
      <c r="AG232" s="10"/>
      <c r="AH232" s="10"/>
      <c r="AI232" s="10"/>
    </row>
    <row r="233" spans="1:35" x14ac:dyDescent="0.3">
      <c r="A233" s="3">
        <v>6694</v>
      </c>
      <c r="B233" s="3" t="s">
        <v>469</v>
      </c>
      <c r="C233" s="3" t="s">
        <v>340</v>
      </c>
      <c r="D233" s="9" t="s">
        <v>470</v>
      </c>
      <c r="E233" s="10">
        <v>146221.75033874277</v>
      </c>
      <c r="F233" s="11">
        <v>8.695498529750947E-4</v>
      </c>
      <c r="G233" s="10">
        <v>40475.268295643495</v>
      </c>
      <c r="H233" s="11">
        <v>2.4069786823143377E-4</v>
      </c>
      <c r="I233" s="11">
        <v>8.1124909554240808E-4</v>
      </c>
      <c r="J233" s="12">
        <f t="shared" si="3"/>
        <v>5.830075743268662E-5</v>
      </c>
      <c r="K233" s="38">
        <v>8.9700000000000002E-2</v>
      </c>
      <c r="L233" s="38">
        <v>1E-3</v>
      </c>
      <c r="M233" s="38">
        <v>9.0700000000000003E-2</v>
      </c>
      <c r="N233" s="10">
        <v>1700.7446915334449</v>
      </c>
      <c r="O233" s="13">
        <v>1.0113969317458215E-5</v>
      </c>
      <c r="P233" s="40">
        <v>38774.523604110051</v>
      </c>
      <c r="Q233" s="41">
        <v>2.3058389891397556E-4</v>
      </c>
      <c r="R233" s="10">
        <v>1616655.47</v>
      </c>
      <c r="S233" s="10">
        <v>261950.28</v>
      </c>
      <c r="T233" s="10">
        <v>0</v>
      </c>
      <c r="U233" s="10"/>
      <c r="V233" s="10">
        <v>145014.28</v>
      </c>
      <c r="W233" s="10">
        <v>1878.8</v>
      </c>
      <c r="X233" s="10">
        <v>146221.75033874277</v>
      </c>
      <c r="Y233" s="10">
        <v>1700.7446915334449</v>
      </c>
      <c r="Z233" s="10">
        <v>38774.523604110051</v>
      </c>
      <c r="AA233" s="10"/>
      <c r="AB233" s="10"/>
      <c r="AC233" s="10"/>
      <c r="AD233" s="10"/>
      <c r="AE233" s="10"/>
      <c r="AF233" s="10"/>
      <c r="AG233" s="10"/>
      <c r="AH233" s="10"/>
      <c r="AI233" s="10"/>
    </row>
    <row r="234" spans="1:35" x14ac:dyDescent="0.3">
      <c r="A234" s="3">
        <v>6372</v>
      </c>
      <c r="B234" s="3" t="s">
        <v>471</v>
      </c>
      <c r="C234" s="3" t="s">
        <v>340</v>
      </c>
      <c r="D234" s="9" t="s">
        <v>472</v>
      </c>
      <c r="E234" s="10">
        <v>0</v>
      </c>
      <c r="F234" s="11">
        <v>0</v>
      </c>
      <c r="G234" s="10">
        <v>0</v>
      </c>
      <c r="H234" s="11">
        <v>0</v>
      </c>
      <c r="I234" s="11">
        <v>1.0481499301964178E-5</v>
      </c>
      <c r="J234" s="12">
        <f t="shared" si="3"/>
        <v>-1.0481499301964178E-5</v>
      </c>
      <c r="K234" s="38">
        <v>8.9700000000000002E-2</v>
      </c>
      <c r="L234" s="38">
        <v>1E-3</v>
      </c>
      <c r="M234" s="38">
        <v>9.0700000000000003E-2</v>
      </c>
      <c r="N234" s="10">
        <v>0</v>
      </c>
      <c r="O234" s="13">
        <v>0</v>
      </c>
      <c r="P234" s="40">
        <v>0</v>
      </c>
      <c r="Q234" s="41">
        <v>0</v>
      </c>
      <c r="R234" s="10">
        <v>0</v>
      </c>
      <c r="S234" s="10">
        <v>16912</v>
      </c>
      <c r="T234" s="10">
        <v>0</v>
      </c>
      <c r="U234" s="10"/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/>
      <c r="AB234" s="10"/>
      <c r="AC234" s="10"/>
      <c r="AD234" s="10"/>
      <c r="AE234" s="10"/>
      <c r="AF234" s="10"/>
      <c r="AG234" s="10"/>
      <c r="AH234" s="10"/>
      <c r="AI234" s="10"/>
    </row>
    <row r="235" spans="1:35" x14ac:dyDescent="0.3">
      <c r="A235" s="3">
        <v>6397</v>
      </c>
      <c r="B235" s="3" t="s">
        <v>473</v>
      </c>
      <c r="C235" s="3" t="s">
        <v>340</v>
      </c>
      <c r="D235" s="9" t="s">
        <v>474</v>
      </c>
      <c r="E235" s="10">
        <v>2821.9934647507548</v>
      </c>
      <c r="F235" s="11">
        <v>1.6781798854725674E-5</v>
      </c>
      <c r="G235" s="10">
        <v>776.56856861638425</v>
      </c>
      <c r="H235" s="11">
        <v>4.6180891905692026E-6</v>
      </c>
      <c r="I235" s="11">
        <v>1.3538972137651525E-5</v>
      </c>
      <c r="J235" s="12">
        <f t="shared" si="3"/>
        <v>3.2428267170741492E-6</v>
      </c>
      <c r="K235" s="38">
        <v>8.9700000000000002E-2</v>
      </c>
      <c r="L235" s="38">
        <v>1E-3</v>
      </c>
      <c r="M235" s="38">
        <v>9.0700000000000003E-2</v>
      </c>
      <c r="N235" s="10">
        <v>28.243152211966937</v>
      </c>
      <c r="O235" s="13">
        <v>1.6795605849728354E-7</v>
      </c>
      <c r="P235" s="40">
        <v>748.3254164044173</v>
      </c>
      <c r="Q235" s="41">
        <v>4.4501331320719193E-6</v>
      </c>
      <c r="R235" s="10">
        <v>31200</v>
      </c>
      <c r="S235" s="10">
        <v>0</v>
      </c>
      <c r="T235" s="10">
        <v>0</v>
      </c>
      <c r="U235" s="10"/>
      <c r="V235" s="10">
        <v>2798.69</v>
      </c>
      <c r="W235" s="10">
        <v>31.2</v>
      </c>
      <c r="X235" s="10">
        <v>2821.9934647507548</v>
      </c>
      <c r="Y235" s="10">
        <v>28.243152211966937</v>
      </c>
      <c r="Z235" s="10">
        <v>748.3254164044173</v>
      </c>
      <c r="AA235" s="10"/>
      <c r="AB235" s="10"/>
      <c r="AC235" s="10"/>
      <c r="AD235" s="10"/>
      <c r="AE235" s="10"/>
      <c r="AF235" s="10"/>
      <c r="AG235" s="10"/>
      <c r="AH235" s="10"/>
      <c r="AI235" s="10"/>
    </row>
    <row r="236" spans="1:35" x14ac:dyDescent="0.3">
      <c r="A236" s="3">
        <v>6729</v>
      </c>
      <c r="B236" s="3" t="s">
        <v>475</v>
      </c>
      <c r="C236" s="3" t="s">
        <v>340</v>
      </c>
      <c r="D236" s="9" t="s">
        <v>476</v>
      </c>
      <c r="E236" s="10">
        <v>10759.772072962038</v>
      </c>
      <c r="F236" s="11">
        <v>6.398609100503068E-5</v>
      </c>
      <c r="G236" s="10">
        <v>2961.0298370557571</v>
      </c>
      <c r="H236" s="11">
        <v>1.7608618782786486E-5</v>
      </c>
      <c r="I236" s="11">
        <v>7.0293712598591882E-5</v>
      </c>
      <c r="J236" s="12">
        <f t="shared" si="3"/>
        <v>-6.3076215935612019E-6</v>
      </c>
      <c r="K236" s="38">
        <v>8.9700000000000002E-2</v>
      </c>
      <c r="L236" s="38">
        <v>1E-3</v>
      </c>
      <c r="M236" s="38">
        <v>9.0700000000000003E-2</v>
      </c>
      <c r="N236" s="10">
        <v>107.79469760900714</v>
      </c>
      <c r="O236" s="13">
        <v>6.4103228993129886E-7</v>
      </c>
      <c r="P236" s="40">
        <v>2853.2351394467501</v>
      </c>
      <c r="Q236" s="41">
        <v>1.6967586492855189E-5</v>
      </c>
      <c r="R236" s="10">
        <v>118959.62</v>
      </c>
      <c r="S236" s="10">
        <v>0</v>
      </c>
      <c r="T236" s="10">
        <v>0</v>
      </c>
      <c r="U236" s="10"/>
      <c r="V236" s="10">
        <v>10670.92</v>
      </c>
      <c r="W236" s="10">
        <v>119.08</v>
      </c>
      <c r="X236" s="10">
        <v>10759.772072962038</v>
      </c>
      <c r="Y236" s="10">
        <v>107.79469760900714</v>
      </c>
      <c r="Z236" s="10">
        <v>2853.2351394467501</v>
      </c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1:35" x14ac:dyDescent="0.3">
      <c r="A237" s="3">
        <v>6730</v>
      </c>
      <c r="B237" s="3" t="s">
        <v>477</v>
      </c>
      <c r="C237" s="3" t="s">
        <v>340</v>
      </c>
      <c r="D237" s="9" t="s">
        <v>478</v>
      </c>
      <c r="E237" s="10">
        <v>5354.7484552997385</v>
      </c>
      <c r="F237" s="11">
        <v>3.1843557618738171E-5</v>
      </c>
      <c r="G237" s="10">
        <v>1473.5774622767665</v>
      </c>
      <c r="H237" s="11">
        <v>8.7630538049350004E-6</v>
      </c>
      <c r="I237" s="11">
        <v>3.6873340514370123E-5</v>
      </c>
      <c r="J237" s="12">
        <f t="shared" si="3"/>
        <v>-5.0297828956319518E-6</v>
      </c>
      <c r="K237" s="38">
        <v>8.9700000000000002E-2</v>
      </c>
      <c r="L237" s="38">
        <v>1E-3</v>
      </c>
      <c r="M237" s="38">
        <v>9.0700000000000003E-2</v>
      </c>
      <c r="N237" s="10">
        <v>53.625780033234662</v>
      </c>
      <c r="O237" s="13">
        <v>3.1890118286471405E-7</v>
      </c>
      <c r="P237" s="40">
        <v>1419.9516822435319</v>
      </c>
      <c r="Q237" s="41">
        <v>8.4441526220702866E-6</v>
      </c>
      <c r="R237" s="10">
        <v>59203.09</v>
      </c>
      <c r="S237" s="10">
        <v>0</v>
      </c>
      <c r="T237" s="10">
        <v>0</v>
      </c>
      <c r="U237" s="10"/>
      <c r="V237" s="10">
        <v>5310.53</v>
      </c>
      <c r="W237" s="10">
        <v>59.24</v>
      </c>
      <c r="X237" s="10">
        <v>5354.7484552997385</v>
      </c>
      <c r="Y237" s="10">
        <v>53.625780033234662</v>
      </c>
      <c r="Z237" s="10">
        <v>1419.9516822435319</v>
      </c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1:35" x14ac:dyDescent="0.3">
      <c r="A238" s="3">
        <v>6391</v>
      </c>
      <c r="B238" s="3" t="s">
        <v>479</v>
      </c>
      <c r="C238" s="3" t="s">
        <v>340</v>
      </c>
      <c r="D238" s="9" t="s">
        <v>480</v>
      </c>
      <c r="E238" s="10">
        <v>29508.575993262693</v>
      </c>
      <c r="F238" s="11">
        <v>1.7548126634377563E-4</v>
      </c>
      <c r="G238" s="10">
        <v>8193.833949267344</v>
      </c>
      <c r="H238" s="11">
        <v>4.8726999159713517E-5</v>
      </c>
      <c r="I238" s="11">
        <v>1.6280991528627888E-4</v>
      </c>
      <c r="J238" s="12">
        <f t="shared" si="3"/>
        <v>1.2671351057496754E-5</v>
      </c>
      <c r="K238" s="38">
        <v>8.9700000000000002E-2</v>
      </c>
      <c r="L238" s="38">
        <v>1E-3</v>
      </c>
      <c r="M238" s="38">
        <v>9.0700000000000003E-2</v>
      </c>
      <c r="N238" s="10">
        <v>368.86280972218873</v>
      </c>
      <c r="O238" s="13">
        <v>2.1935491896305481E-6</v>
      </c>
      <c r="P238" s="40">
        <v>7824.9711395451559</v>
      </c>
      <c r="Q238" s="41">
        <v>4.6533449970082973E-5</v>
      </c>
      <c r="R238" s="10">
        <v>326253.8</v>
      </c>
      <c r="S238" s="10">
        <v>81293.899999999994</v>
      </c>
      <c r="T238" s="10">
        <v>0</v>
      </c>
      <c r="U238" s="10"/>
      <c r="V238" s="10">
        <v>29264.9</v>
      </c>
      <c r="W238" s="10">
        <v>407.48</v>
      </c>
      <c r="X238" s="10">
        <v>29508.575993262693</v>
      </c>
      <c r="Y238" s="10">
        <v>368.86280972218873</v>
      </c>
      <c r="Z238" s="10">
        <v>7824.9711395451559</v>
      </c>
      <c r="AA238" s="10"/>
      <c r="AB238" s="10"/>
      <c r="AC238" s="10"/>
      <c r="AD238" s="10"/>
      <c r="AE238" s="10"/>
      <c r="AF238" s="10"/>
      <c r="AG238" s="10"/>
      <c r="AH238" s="10"/>
      <c r="AI238" s="10"/>
    </row>
    <row r="239" spans="1:35" x14ac:dyDescent="0.3">
      <c r="A239" s="3">
        <v>6430</v>
      </c>
      <c r="B239" s="3" t="s">
        <v>481</v>
      </c>
      <c r="C239" s="3" t="s">
        <v>340</v>
      </c>
      <c r="D239" s="9" t="s">
        <v>482</v>
      </c>
      <c r="E239" s="10">
        <v>7186.4946536766629</v>
      </c>
      <c r="F239" s="11">
        <v>4.2736565217104456E-5</v>
      </c>
      <c r="G239" s="10">
        <v>1989.2578852320303</v>
      </c>
      <c r="H239" s="11">
        <v>1.18296963182689E-5</v>
      </c>
      <c r="I239" s="11">
        <v>1.3783582794858322E-5</v>
      </c>
      <c r="J239" s="12">
        <f t="shared" si="3"/>
        <v>2.8952982422246134E-5</v>
      </c>
      <c r="K239" s="38">
        <v>8.9700000000000002E-2</v>
      </c>
      <c r="L239" s="38">
        <v>1E-3</v>
      </c>
      <c r="M239" s="38">
        <v>9.0700000000000003E-2</v>
      </c>
      <c r="N239" s="10">
        <v>83.570763211820122</v>
      </c>
      <c r="O239" s="13">
        <v>4.9697767052785956E-7</v>
      </c>
      <c r="P239" s="40">
        <v>1905.6871220202102</v>
      </c>
      <c r="Q239" s="41">
        <v>1.1332718647741042E-5</v>
      </c>
      <c r="R239" s="10">
        <v>59676.59</v>
      </c>
      <c r="S239" s="10">
        <v>12759.11</v>
      </c>
      <c r="T239" s="10">
        <v>0</v>
      </c>
      <c r="U239" s="10"/>
      <c r="V239" s="10">
        <v>7127.15</v>
      </c>
      <c r="W239" s="10">
        <v>92.320000000000007</v>
      </c>
      <c r="X239" s="10">
        <v>7186.4946536766629</v>
      </c>
      <c r="Y239" s="10">
        <v>83.570763211820122</v>
      </c>
      <c r="Z239" s="10">
        <v>1905.6871220202102</v>
      </c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1:35" x14ac:dyDescent="0.3">
      <c r="A240" s="3">
        <v>6355</v>
      </c>
      <c r="B240" s="3" t="s">
        <v>483</v>
      </c>
      <c r="C240" s="3" t="s">
        <v>340</v>
      </c>
      <c r="D240" s="9" t="s">
        <v>484</v>
      </c>
      <c r="E240" s="10">
        <v>3893.8647662880267</v>
      </c>
      <c r="F240" s="11">
        <v>2.3155991001247969E-5</v>
      </c>
      <c r="G240" s="10">
        <v>1071.602679005061</v>
      </c>
      <c r="H240" s="11">
        <v>6.3725947050825065E-6</v>
      </c>
      <c r="I240" s="11">
        <v>2.3595337732479743E-5</v>
      </c>
      <c r="J240" s="12">
        <f t="shared" si="3"/>
        <v>-4.3934673123177318E-7</v>
      </c>
      <c r="K240" s="38">
        <v>8.9700000000000002E-2</v>
      </c>
      <c r="L240" s="38">
        <v>1E-3</v>
      </c>
      <c r="M240" s="38">
        <v>9.0700000000000003E-2</v>
      </c>
      <c r="N240" s="10">
        <v>39.042537016094037</v>
      </c>
      <c r="O240" s="13">
        <v>2.3217771804448203E-7</v>
      </c>
      <c r="P240" s="40">
        <v>1032.560141988967</v>
      </c>
      <c r="Q240" s="41">
        <v>6.1404169870380246E-6</v>
      </c>
      <c r="R240" s="10">
        <v>43052.88</v>
      </c>
      <c r="S240" s="10">
        <v>0</v>
      </c>
      <c r="T240" s="10">
        <v>0</v>
      </c>
      <c r="U240" s="10"/>
      <c r="V240" s="10">
        <v>3861.71</v>
      </c>
      <c r="W240" s="10">
        <v>43.13</v>
      </c>
      <c r="X240" s="10">
        <v>3893.8647662880267</v>
      </c>
      <c r="Y240" s="10">
        <v>39.042537016094037</v>
      </c>
      <c r="Z240" s="10">
        <v>1032.560141988967</v>
      </c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1:35" x14ac:dyDescent="0.3">
      <c r="A241" s="3">
        <v>6672</v>
      </c>
      <c r="B241" s="3" t="s">
        <v>485</v>
      </c>
      <c r="C241" s="3" t="s">
        <v>340</v>
      </c>
      <c r="D241" s="9" t="s">
        <v>486</v>
      </c>
      <c r="E241" s="10">
        <v>38980.805796421759</v>
      </c>
      <c r="F241" s="11">
        <v>2.3181061552474298E-4</v>
      </c>
      <c r="G241" s="10">
        <v>10726.871187584587</v>
      </c>
      <c r="H241" s="11">
        <v>6.3790436391565608E-5</v>
      </c>
      <c r="I241" s="11">
        <v>2.6278119389161654E-4</v>
      </c>
      <c r="J241" s="12">
        <f t="shared" si="3"/>
        <v>-3.0970578366873555E-5</v>
      </c>
      <c r="K241" s="38">
        <v>8.9700000000000002E-2</v>
      </c>
      <c r="L241" s="38">
        <v>1E-3</v>
      </c>
      <c r="M241" s="38">
        <v>9.0700000000000003E-2</v>
      </c>
      <c r="N241" s="10">
        <v>390.09043534304209</v>
      </c>
      <c r="O241" s="13">
        <v>2.319785393853667E-6</v>
      </c>
      <c r="P241" s="40">
        <v>10336.780752241546</v>
      </c>
      <c r="Q241" s="41">
        <v>6.1470650997711947E-5</v>
      </c>
      <c r="R241" s="10">
        <v>429837.54</v>
      </c>
      <c r="S241" s="10">
        <v>0</v>
      </c>
      <c r="T241" s="10">
        <v>0</v>
      </c>
      <c r="U241" s="10"/>
      <c r="V241" s="10">
        <v>38658.910000000003</v>
      </c>
      <c r="W241" s="10">
        <v>430.93</v>
      </c>
      <c r="X241" s="10">
        <v>38980.805796421759</v>
      </c>
      <c r="Y241" s="10">
        <v>390.09043534304209</v>
      </c>
      <c r="Z241" s="10">
        <v>10336.780752241546</v>
      </c>
      <c r="AA241" s="10"/>
      <c r="AB241" s="10"/>
      <c r="AC241" s="10"/>
      <c r="AD241" s="10"/>
      <c r="AE241" s="10"/>
      <c r="AF241" s="10"/>
      <c r="AG241" s="10"/>
      <c r="AH241" s="10"/>
      <c r="AI241" s="10"/>
    </row>
    <row r="242" spans="1:35" x14ac:dyDescent="0.3">
      <c r="A242" s="3">
        <v>9111</v>
      </c>
      <c r="B242" s="3">
        <v>0</v>
      </c>
      <c r="C242" s="3" t="s">
        <v>340</v>
      </c>
      <c r="D242" s="9" t="s">
        <v>487</v>
      </c>
      <c r="E242" s="10">
        <v>0</v>
      </c>
      <c r="F242" s="11">
        <v>0</v>
      </c>
      <c r="G242" s="10">
        <v>0</v>
      </c>
      <c r="H242" s="11">
        <v>0</v>
      </c>
      <c r="I242" s="11">
        <v>0</v>
      </c>
      <c r="J242" s="12">
        <f t="shared" si="3"/>
        <v>0</v>
      </c>
      <c r="K242" s="38">
        <v>8.9700000000000002E-2</v>
      </c>
      <c r="L242" s="38">
        <v>1E-3</v>
      </c>
      <c r="M242" s="38">
        <v>9.0700000000000003E-2</v>
      </c>
      <c r="N242" s="10">
        <v>0</v>
      </c>
      <c r="O242" s="13">
        <v>0</v>
      </c>
      <c r="P242" s="40">
        <v>0</v>
      </c>
      <c r="Q242" s="41">
        <v>0</v>
      </c>
      <c r="R242" s="10">
        <v>0</v>
      </c>
      <c r="S242" s="10">
        <v>24061.25</v>
      </c>
      <c r="T242" s="10">
        <v>0</v>
      </c>
      <c r="U242" s="10"/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/>
      <c r="AB242" s="10"/>
      <c r="AC242" s="10"/>
      <c r="AD242" s="10"/>
      <c r="AE242" s="10"/>
      <c r="AF242" s="10"/>
      <c r="AG242" s="10"/>
      <c r="AH242" s="10"/>
      <c r="AI242" s="10"/>
    </row>
    <row r="243" spans="1:35" x14ac:dyDescent="0.3">
      <c r="A243" s="3">
        <v>6671</v>
      </c>
      <c r="B243" s="3" t="s">
        <v>488</v>
      </c>
      <c r="C243" s="3" t="s">
        <v>340</v>
      </c>
      <c r="D243" s="9" t="s">
        <v>489</v>
      </c>
      <c r="E243" s="10">
        <v>106727.02066039266</v>
      </c>
      <c r="F243" s="11">
        <v>6.3468304071535213E-4</v>
      </c>
      <c r="G243" s="10">
        <v>29625.984853723807</v>
      </c>
      <c r="H243" s="11">
        <v>1.7617947202873987E-4</v>
      </c>
      <c r="I243" s="11">
        <v>6.2919467897327487E-4</v>
      </c>
      <c r="J243" s="12">
        <f t="shared" si="3"/>
        <v>5.488361742077264E-6</v>
      </c>
      <c r="K243" s="38">
        <v>8.9700000000000002E-2</v>
      </c>
      <c r="L243" s="38">
        <v>1E-3</v>
      </c>
      <c r="M243" s="38">
        <v>9.0700000000000003E-2</v>
      </c>
      <c r="N243" s="10">
        <v>1324.5223681098689</v>
      </c>
      <c r="O243" s="13">
        <v>7.8766546548923182E-6</v>
      </c>
      <c r="P243" s="40">
        <v>28301.462485613938</v>
      </c>
      <c r="Q243" s="41">
        <v>1.6830281737384756E-4</v>
      </c>
      <c r="R243" s="10">
        <v>1168562.51</v>
      </c>
      <c r="S243" s="10">
        <v>282965.2</v>
      </c>
      <c r="T243" s="10">
        <v>0</v>
      </c>
      <c r="U243" s="10"/>
      <c r="V243" s="10">
        <v>105845.69</v>
      </c>
      <c r="W243" s="10">
        <v>1463.19</v>
      </c>
      <c r="X243" s="10">
        <v>106727.02066039266</v>
      </c>
      <c r="Y243" s="10">
        <v>1324.5223681098689</v>
      </c>
      <c r="Z243" s="10">
        <v>28301.462485613938</v>
      </c>
      <c r="AA243" s="10"/>
      <c r="AB243" s="10"/>
      <c r="AC243" s="10"/>
      <c r="AD243" s="10"/>
      <c r="AE243" s="10"/>
      <c r="AF243" s="10"/>
      <c r="AG243" s="10"/>
      <c r="AH243" s="10"/>
      <c r="AI243" s="10"/>
    </row>
    <row r="244" spans="1:35" x14ac:dyDescent="0.3">
      <c r="A244" s="3">
        <v>6419</v>
      </c>
      <c r="B244" s="3" t="s">
        <v>490</v>
      </c>
      <c r="C244" s="3" t="s">
        <v>340</v>
      </c>
      <c r="D244" s="9" t="s">
        <v>491</v>
      </c>
      <c r="E244" s="10">
        <v>12555.742844932551</v>
      </c>
      <c r="F244" s="11">
        <v>7.4666349701815973E-5</v>
      </c>
      <c r="G244" s="10">
        <v>3455.1115022875642</v>
      </c>
      <c r="H244" s="11">
        <v>2.0546818047702368E-5</v>
      </c>
      <c r="I244" s="11">
        <v>6.172733575914919E-5</v>
      </c>
      <c r="J244" s="12">
        <f t="shared" si="3"/>
        <v>1.2939013942666784E-5</v>
      </c>
      <c r="K244" s="38">
        <v>8.9700000000000002E-2</v>
      </c>
      <c r="L244" s="38">
        <v>1E-3</v>
      </c>
      <c r="M244" s="38">
        <v>9.0700000000000003E-2</v>
      </c>
      <c r="N244" s="10">
        <v>125.6277135889991</v>
      </c>
      <c r="O244" s="13">
        <v>7.4708146789272478E-7</v>
      </c>
      <c r="P244" s="40">
        <v>3329.4837886985651</v>
      </c>
      <c r="Q244" s="41">
        <v>1.9799736579809646E-5</v>
      </c>
      <c r="R244" s="10">
        <v>138818.64000000001</v>
      </c>
      <c r="S244" s="10">
        <v>0</v>
      </c>
      <c r="T244" s="10">
        <v>0</v>
      </c>
      <c r="U244" s="10"/>
      <c r="V244" s="10">
        <v>12452.06</v>
      </c>
      <c r="W244" s="10">
        <v>138.78</v>
      </c>
      <c r="X244" s="10">
        <v>12555.742844932551</v>
      </c>
      <c r="Y244" s="10">
        <v>125.6277135889991</v>
      </c>
      <c r="Z244" s="10">
        <v>3329.4837886985651</v>
      </c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1:35" x14ac:dyDescent="0.3">
      <c r="A245" s="3">
        <v>6706</v>
      </c>
      <c r="B245" s="3" t="s">
        <v>492</v>
      </c>
      <c r="C245" s="3" t="s">
        <v>340</v>
      </c>
      <c r="D245" s="9" t="s">
        <v>493</v>
      </c>
      <c r="E245" s="10">
        <v>6566.0612370439585</v>
      </c>
      <c r="F245" s="11">
        <v>3.9046978784415868E-5</v>
      </c>
      <c r="G245" s="10">
        <v>1806.8645034350325</v>
      </c>
      <c r="H245" s="11">
        <v>1.0745041415986642E-5</v>
      </c>
      <c r="I245" s="11">
        <v>3.9097610303689288E-5</v>
      </c>
      <c r="J245" s="12">
        <f t="shared" si="3"/>
        <v>-5.0631519273420199E-8</v>
      </c>
      <c r="K245" s="38">
        <v>8.9700000000000002E-2</v>
      </c>
      <c r="L245" s="38">
        <v>1E-3</v>
      </c>
      <c r="M245" s="38">
        <v>9.0700000000000003E-2</v>
      </c>
      <c r="N245" s="10">
        <v>65.701538062325653</v>
      </c>
      <c r="O245" s="13">
        <v>3.9071316428630897E-7</v>
      </c>
      <c r="P245" s="40">
        <v>1741.1629653727068</v>
      </c>
      <c r="Q245" s="41">
        <v>1.0354328251700333E-5</v>
      </c>
      <c r="R245" s="10">
        <v>72595.850000000006</v>
      </c>
      <c r="S245" s="10">
        <v>0</v>
      </c>
      <c r="T245" s="10">
        <v>0</v>
      </c>
      <c r="U245" s="10"/>
      <c r="V245" s="10">
        <v>6511.84</v>
      </c>
      <c r="W245" s="10">
        <v>72.58</v>
      </c>
      <c r="X245" s="10">
        <v>6566.0612370439585</v>
      </c>
      <c r="Y245" s="10">
        <v>65.701538062325653</v>
      </c>
      <c r="Z245" s="10">
        <v>1741.1629653727068</v>
      </c>
      <c r="AA245" s="10"/>
      <c r="AB245" s="10"/>
      <c r="AC245" s="10"/>
      <c r="AD245" s="10"/>
      <c r="AE245" s="10"/>
      <c r="AF245" s="10"/>
      <c r="AG245" s="10"/>
      <c r="AH245" s="10"/>
      <c r="AI245" s="10"/>
    </row>
    <row r="246" spans="1:35" x14ac:dyDescent="0.3">
      <c r="A246" s="3">
        <v>6700</v>
      </c>
      <c r="B246" s="3" t="s">
        <v>494</v>
      </c>
      <c r="C246" s="3" t="s">
        <v>340</v>
      </c>
      <c r="D246" s="9" t="s">
        <v>495</v>
      </c>
      <c r="E246" s="10">
        <v>286033.60905830591</v>
      </c>
      <c r="F246" s="11">
        <v>1.7009814348849638E-3</v>
      </c>
      <c r="G246" s="10">
        <v>79146.467469583469</v>
      </c>
      <c r="H246" s="11">
        <v>4.70667318591381E-4</v>
      </c>
      <c r="I246" s="11">
        <v>1.4861911637058356E-3</v>
      </c>
      <c r="J246" s="12">
        <f t="shared" si="3"/>
        <v>2.1479027117912827E-4</v>
      </c>
      <c r="K246" s="38">
        <v>8.9700000000000002E-2</v>
      </c>
      <c r="L246" s="38">
        <v>1E-3</v>
      </c>
      <c r="M246" s="38">
        <v>9.0700000000000003E-2</v>
      </c>
      <c r="N246" s="10">
        <v>3297.1707657301249</v>
      </c>
      <c r="O246" s="13">
        <v>1.9607577859877106E-5</v>
      </c>
      <c r="P246" s="40">
        <v>75849.296703853339</v>
      </c>
      <c r="Q246" s="41">
        <v>4.5105974073150388E-4</v>
      </c>
      <c r="R246" s="10">
        <v>3162447.51</v>
      </c>
      <c r="S246" s="10">
        <v>479975.47</v>
      </c>
      <c r="T246" s="10">
        <v>0</v>
      </c>
      <c r="U246" s="10"/>
      <c r="V246" s="10">
        <v>283671.59999999998</v>
      </c>
      <c r="W246" s="10">
        <v>3642.36</v>
      </c>
      <c r="X246" s="10">
        <v>286033.60905830591</v>
      </c>
      <c r="Y246" s="10">
        <v>3297.1707657301249</v>
      </c>
      <c r="Z246" s="10">
        <v>75849.296703853339</v>
      </c>
      <c r="AA246" s="10"/>
      <c r="AB246" s="10"/>
      <c r="AC246" s="10"/>
      <c r="AD246" s="10"/>
      <c r="AE246" s="10"/>
      <c r="AF246" s="10"/>
      <c r="AG246" s="10"/>
      <c r="AH246" s="10"/>
      <c r="AI246" s="10"/>
    </row>
    <row r="247" spans="1:35" s="15" customFormat="1" x14ac:dyDescent="0.3">
      <c r="A247" s="16">
        <v>11782</v>
      </c>
      <c r="B247" s="16">
        <v>0</v>
      </c>
      <c r="C247" s="16" t="s">
        <v>340</v>
      </c>
      <c r="D247" s="17" t="s">
        <v>496</v>
      </c>
      <c r="E247" s="14">
        <v>5192.6196274562571</v>
      </c>
      <c r="F247" s="18">
        <v>3.0879411736968007E-5</v>
      </c>
      <c r="G247" s="14">
        <v>1428.991557339154</v>
      </c>
      <c r="H247" s="18">
        <v>8.4979108491609984E-6</v>
      </c>
      <c r="I247" s="18">
        <v>0</v>
      </c>
      <c r="J247" s="19">
        <f t="shared" si="3"/>
        <v>3.0879411736968007E-5</v>
      </c>
      <c r="K247" s="20">
        <v>8.9700000000000002E-2</v>
      </c>
      <c r="L247" s="20">
        <v>1E-3</v>
      </c>
      <c r="M247" s="20">
        <v>9.0700000000000003E-2</v>
      </c>
      <c r="N247" s="14">
        <v>52.032576575123699</v>
      </c>
      <c r="O247" s="21">
        <v>3.0942673853922621E-7</v>
      </c>
      <c r="P247" s="40">
        <v>1376.9589807640302</v>
      </c>
      <c r="Q247" s="41">
        <v>8.1884841106217702E-6</v>
      </c>
      <c r="R247" s="14">
        <v>57411.12</v>
      </c>
      <c r="S247" s="14">
        <v>0</v>
      </c>
      <c r="T247" s="14">
        <v>0</v>
      </c>
      <c r="U247" s="14"/>
      <c r="V247" s="14">
        <v>5149.74</v>
      </c>
      <c r="W247" s="14">
        <v>57.48</v>
      </c>
      <c r="X247" s="14">
        <v>5192.6196274562571</v>
      </c>
      <c r="Y247" s="14">
        <v>52.032576575123699</v>
      </c>
      <c r="Z247" s="14">
        <v>1376.9589807640302</v>
      </c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1:35" x14ac:dyDescent="0.3">
      <c r="A248" s="3">
        <v>6661</v>
      </c>
      <c r="B248" s="3" t="s">
        <v>497</v>
      </c>
      <c r="C248" s="3" t="s">
        <v>340</v>
      </c>
      <c r="D248" s="9" t="s">
        <v>498</v>
      </c>
      <c r="E248" s="10">
        <v>22393.420443820909</v>
      </c>
      <c r="F248" s="11">
        <v>1.3316893970578204E-4</v>
      </c>
      <c r="G248" s="10">
        <v>6169.6233024809371</v>
      </c>
      <c r="H248" s="11">
        <v>3.6689446153911661E-5</v>
      </c>
      <c r="I248" s="11">
        <v>2.5350209100927652E-4</v>
      </c>
      <c r="J248" s="12">
        <f t="shared" si="3"/>
        <v>-1.2033315130349447E-4</v>
      </c>
      <c r="K248" s="38">
        <v>8.9700000000000002E-2</v>
      </c>
      <c r="L248" s="38">
        <v>1E-3</v>
      </c>
      <c r="M248" s="38">
        <v>9.0700000000000003E-2</v>
      </c>
      <c r="N248" s="10">
        <v>231.42185458299193</v>
      </c>
      <c r="O248" s="13">
        <v>1.3762168703471328E-6</v>
      </c>
      <c r="P248" s="40">
        <v>5938.2014478979454</v>
      </c>
      <c r="Q248" s="41">
        <v>3.5313229283564532E-5</v>
      </c>
      <c r="R248" s="10">
        <v>247587.37</v>
      </c>
      <c r="S248" s="10">
        <v>8100</v>
      </c>
      <c r="T248" s="10">
        <v>0</v>
      </c>
      <c r="U248" s="10"/>
      <c r="V248" s="10">
        <v>22208.5</v>
      </c>
      <c r="W248" s="10">
        <v>255.65</v>
      </c>
      <c r="X248" s="10">
        <v>22393.420443820909</v>
      </c>
      <c r="Y248" s="10">
        <v>231.42185458299193</v>
      </c>
      <c r="Z248" s="10">
        <v>5938.2014478979454</v>
      </c>
      <c r="AA248" s="10"/>
      <c r="AB248" s="10"/>
      <c r="AC248" s="10"/>
      <c r="AD248" s="10"/>
      <c r="AE248" s="10"/>
      <c r="AF248" s="10"/>
      <c r="AG248" s="10"/>
      <c r="AH248" s="10"/>
      <c r="AI248" s="10"/>
    </row>
    <row r="249" spans="1:35" x14ac:dyDescent="0.3">
      <c r="A249" s="3">
        <v>6749</v>
      </c>
      <c r="B249" s="3" t="s">
        <v>499</v>
      </c>
      <c r="C249" s="3" t="s">
        <v>340</v>
      </c>
      <c r="D249" s="9" t="s">
        <v>500</v>
      </c>
      <c r="E249" s="10">
        <v>37437.824158762633</v>
      </c>
      <c r="F249" s="11">
        <v>2.2263482975373744E-4</v>
      </c>
      <c r="G249" s="10">
        <v>10336.067276748796</v>
      </c>
      <c r="H249" s="11">
        <v>6.1466408109712146E-5</v>
      </c>
      <c r="I249" s="11">
        <v>2.282980196154344E-4</v>
      </c>
      <c r="J249" s="12">
        <f t="shared" si="3"/>
        <v>-5.6631898616969648E-6</v>
      </c>
      <c r="K249" s="38">
        <v>8.9700000000000002E-2</v>
      </c>
      <c r="L249" s="38">
        <v>1E-3</v>
      </c>
      <c r="M249" s="38">
        <v>9.0700000000000003E-2</v>
      </c>
      <c r="N249" s="10">
        <v>408.44848428082059</v>
      </c>
      <c r="O249" s="13">
        <v>2.4289568318769012E-6</v>
      </c>
      <c r="P249" s="40">
        <v>9927.6187924679743</v>
      </c>
      <c r="Q249" s="41">
        <v>5.9037451277835234E-5</v>
      </c>
      <c r="R249" s="10">
        <v>413920.39</v>
      </c>
      <c r="S249" s="10">
        <v>37352.639999999999</v>
      </c>
      <c r="T249" s="10">
        <v>0</v>
      </c>
      <c r="U249" s="10"/>
      <c r="V249" s="10">
        <v>37128.67</v>
      </c>
      <c r="W249" s="10">
        <v>451.21</v>
      </c>
      <c r="X249" s="10">
        <v>37437.824158762633</v>
      </c>
      <c r="Y249" s="10">
        <v>408.44848428082059</v>
      </c>
      <c r="Z249" s="10">
        <v>9927.6187924679743</v>
      </c>
      <c r="AA249" s="10"/>
      <c r="AB249" s="10"/>
      <c r="AC249" s="10"/>
      <c r="AD249" s="10"/>
      <c r="AE249" s="10"/>
      <c r="AF249" s="10"/>
      <c r="AG249" s="10"/>
      <c r="AH249" s="10"/>
      <c r="AI249" s="10"/>
    </row>
    <row r="250" spans="1:35" x14ac:dyDescent="0.3">
      <c r="A250" s="3">
        <v>6714</v>
      </c>
      <c r="B250" s="3" t="s">
        <v>501</v>
      </c>
      <c r="C250" s="3" t="s">
        <v>340</v>
      </c>
      <c r="D250" s="9" t="s">
        <v>502</v>
      </c>
      <c r="E250" s="10">
        <v>4702.1998376793172</v>
      </c>
      <c r="F250" s="11">
        <v>2.7962988871637113E-5</v>
      </c>
      <c r="G250" s="10">
        <v>1293.9742076868947</v>
      </c>
      <c r="H250" s="11">
        <v>7.6949911996066331E-6</v>
      </c>
      <c r="I250" s="11">
        <v>2.5530732150856815E-5</v>
      </c>
      <c r="J250" s="12">
        <f t="shared" si="3"/>
        <v>2.4322567207802979E-6</v>
      </c>
      <c r="K250" s="38">
        <v>8.9700000000000002E-2</v>
      </c>
      <c r="L250" s="38">
        <v>1E-3</v>
      </c>
      <c r="M250" s="38">
        <v>9.0700000000000003E-2</v>
      </c>
      <c r="N250" s="10">
        <v>47.062868060902609</v>
      </c>
      <c r="O250" s="13">
        <v>2.7987293209210814E-7</v>
      </c>
      <c r="P250" s="40">
        <v>1246.911339625992</v>
      </c>
      <c r="Q250" s="41">
        <v>7.4151182675145249E-6</v>
      </c>
      <c r="R250" s="10">
        <v>37576.269999999997</v>
      </c>
      <c r="S250" s="10">
        <v>0</v>
      </c>
      <c r="T250" s="10">
        <v>0</v>
      </c>
      <c r="U250" s="10"/>
      <c r="V250" s="10">
        <v>4663.37</v>
      </c>
      <c r="W250" s="10">
        <v>51.99</v>
      </c>
      <c r="X250" s="10">
        <v>4702.1998376793172</v>
      </c>
      <c r="Y250" s="10">
        <v>47.062868060902609</v>
      </c>
      <c r="Z250" s="10">
        <v>1246.911339625992</v>
      </c>
      <c r="AA250" s="10"/>
      <c r="AB250" s="10"/>
      <c r="AC250" s="10"/>
      <c r="AD250" s="10"/>
      <c r="AE250" s="10"/>
      <c r="AF250" s="10"/>
      <c r="AG250" s="10"/>
      <c r="AH250" s="10"/>
      <c r="AI250" s="10"/>
    </row>
    <row r="251" spans="1:35" x14ac:dyDescent="0.3">
      <c r="A251" s="3">
        <v>6424</v>
      </c>
      <c r="B251" s="3" t="s">
        <v>503</v>
      </c>
      <c r="C251" s="3" t="s">
        <v>340</v>
      </c>
      <c r="D251" s="9" t="s">
        <v>504</v>
      </c>
      <c r="E251" s="10">
        <v>16228.421096662794</v>
      </c>
      <c r="F251" s="11">
        <v>9.6506991237145032E-5</v>
      </c>
      <c r="G251" s="10">
        <v>4560.7019488624055</v>
      </c>
      <c r="H251" s="11">
        <v>2.7121530824992245E-5</v>
      </c>
      <c r="I251" s="11">
        <v>8.8142143301290251E-5</v>
      </c>
      <c r="J251" s="12">
        <f t="shared" si="3"/>
        <v>8.3648479358547806E-6</v>
      </c>
      <c r="K251" s="38">
        <v>8.9700000000000002E-2</v>
      </c>
      <c r="L251" s="38">
        <v>1E-3</v>
      </c>
      <c r="M251" s="38">
        <v>9.0700000000000003E-2</v>
      </c>
      <c r="N251" s="10">
        <v>257.31141077729495</v>
      </c>
      <c r="O251" s="13">
        <v>1.5301765906363093E-6</v>
      </c>
      <c r="P251" s="40">
        <v>4303.3905380851102</v>
      </c>
      <c r="Q251" s="41">
        <v>2.5591354234355935E-5</v>
      </c>
      <c r="R251" s="10">
        <v>179425.05</v>
      </c>
      <c r="S251" s="10">
        <v>104937.96</v>
      </c>
      <c r="T251" s="10">
        <v>0</v>
      </c>
      <c r="U251" s="10"/>
      <c r="V251" s="10">
        <v>16094.41</v>
      </c>
      <c r="W251" s="10">
        <v>284.25</v>
      </c>
      <c r="X251" s="10">
        <v>16228.421096662794</v>
      </c>
      <c r="Y251" s="10">
        <v>257.31141077729495</v>
      </c>
      <c r="Z251" s="10">
        <v>4303.3905380851102</v>
      </c>
      <c r="AA251" s="10"/>
      <c r="AB251" s="10"/>
      <c r="AC251" s="10"/>
      <c r="AD251" s="10"/>
      <c r="AE251" s="10"/>
      <c r="AF251" s="10"/>
      <c r="AG251" s="10"/>
      <c r="AH251" s="10"/>
      <c r="AI251" s="10"/>
    </row>
    <row r="252" spans="1:35" x14ac:dyDescent="0.3">
      <c r="A252" s="3">
        <v>6398</v>
      </c>
      <c r="B252" s="3" t="s">
        <v>505</v>
      </c>
      <c r="C252" s="3" t="s">
        <v>340</v>
      </c>
      <c r="D252" s="9" t="s">
        <v>506</v>
      </c>
      <c r="E252" s="10">
        <v>19296.375659590427</v>
      </c>
      <c r="F252" s="11">
        <v>1.1475146877176495E-4</v>
      </c>
      <c r="G252" s="10">
        <v>5312.2059751035586</v>
      </c>
      <c r="H252" s="11">
        <v>3.1590566478130938E-5</v>
      </c>
      <c r="I252" s="11">
        <v>1.1509884075201402E-4</v>
      </c>
      <c r="J252" s="12">
        <f t="shared" si="3"/>
        <v>-3.4737198024906819E-7</v>
      </c>
      <c r="K252" s="38">
        <v>8.9700000000000002E-2</v>
      </c>
      <c r="L252" s="38">
        <v>1E-3</v>
      </c>
      <c r="M252" s="38">
        <v>9.0700000000000003E-2</v>
      </c>
      <c r="N252" s="10">
        <v>195.26699883472401</v>
      </c>
      <c r="O252" s="13">
        <v>1.1612115826425974E-6</v>
      </c>
      <c r="P252" s="40">
        <v>5116.9389762688343</v>
      </c>
      <c r="Q252" s="41">
        <v>3.0429354895488342E-5</v>
      </c>
      <c r="R252" s="10">
        <v>213344.9</v>
      </c>
      <c r="S252" s="10">
        <v>2252.2600000000002</v>
      </c>
      <c r="T252" s="10">
        <v>0</v>
      </c>
      <c r="U252" s="10"/>
      <c r="V252" s="10">
        <v>19137.03</v>
      </c>
      <c r="W252" s="10">
        <v>215.71</v>
      </c>
      <c r="X252" s="10">
        <v>19296.375659590427</v>
      </c>
      <c r="Y252" s="10">
        <v>195.26699883472401</v>
      </c>
      <c r="Z252" s="10">
        <v>5116.9389762688343</v>
      </c>
      <c r="AA252" s="10"/>
      <c r="AB252" s="10"/>
      <c r="AC252" s="10"/>
      <c r="AD252" s="10"/>
      <c r="AE252" s="10"/>
      <c r="AF252" s="10"/>
      <c r="AG252" s="10"/>
      <c r="AH252" s="10"/>
      <c r="AI252" s="10"/>
    </row>
    <row r="253" spans="1:35" x14ac:dyDescent="0.3">
      <c r="A253" s="3">
        <v>6393</v>
      </c>
      <c r="B253" s="3" t="s">
        <v>507</v>
      </c>
      <c r="C253" s="3" t="s">
        <v>340</v>
      </c>
      <c r="D253" s="9" t="s">
        <v>508</v>
      </c>
      <c r="E253" s="10">
        <v>15034.945611793701</v>
      </c>
      <c r="F253" s="11">
        <v>8.9409644707007585E-5</v>
      </c>
      <c r="G253" s="10">
        <v>4137.5756353096158</v>
      </c>
      <c r="H253" s="11">
        <v>2.4605288043823486E-5</v>
      </c>
      <c r="I253" s="11">
        <v>9.1565858529317918E-5</v>
      </c>
      <c r="J253" s="12">
        <f t="shared" si="3"/>
        <v>-2.1562138223103327E-6</v>
      </c>
      <c r="K253" s="38">
        <v>8.9700000000000002E-2</v>
      </c>
      <c r="L253" s="38">
        <v>1E-3</v>
      </c>
      <c r="M253" s="38">
        <v>9.0700000000000003E-2</v>
      </c>
      <c r="N253" s="10">
        <v>150.66635429999286</v>
      </c>
      <c r="O253" s="13">
        <v>8.9598097359897034E-7</v>
      </c>
      <c r="P253" s="40">
        <v>3986.9092810096231</v>
      </c>
      <c r="Q253" s="41">
        <v>2.3709307070224519E-5</v>
      </c>
      <c r="R253" s="10">
        <v>166228.25</v>
      </c>
      <c r="S253" s="10">
        <v>0</v>
      </c>
      <c r="T253" s="10">
        <v>0</v>
      </c>
      <c r="U253" s="10"/>
      <c r="V253" s="10">
        <v>14910.79</v>
      </c>
      <c r="W253" s="10">
        <v>166.44</v>
      </c>
      <c r="X253" s="10">
        <v>15034.945611793701</v>
      </c>
      <c r="Y253" s="10">
        <v>150.66635429999286</v>
      </c>
      <c r="Z253" s="10">
        <v>3986.9092810096231</v>
      </c>
      <c r="AA253" s="10"/>
      <c r="AB253" s="10"/>
      <c r="AC253" s="10"/>
      <c r="AD253" s="10"/>
      <c r="AE253" s="10"/>
      <c r="AF253" s="10"/>
      <c r="AG253" s="10"/>
      <c r="AH253" s="10"/>
      <c r="AI253" s="10"/>
    </row>
    <row r="254" spans="1:35" x14ac:dyDescent="0.3">
      <c r="A254" s="3">
        <v>6386</v>
      </c>
      <c r="B254" s="3" t="s">
        <v>509</v>
      </c>
      <c r="C254" s="3" t="s">
        <v>340</v>
      </c>
      <c r="D254" s="9" t="s">
        <v>510</v>
      </c>
      <c r="E254" s="10">
        <v>19601.777608575027</v>
      </c>
      <c r="F254" s="11">
        <v>1.1656762963170989E-4</v>
      </c>
      <c r="G254" s="10">
        <v>5395.5629945946566</v>
      </c>
      <c r="H254" s="11">
        <v>3.2086273059915178E-5</v>
      </c>
      <c r="I254" s="11">
        <v>1.3516262414952547E-4</v>
      </c>
      <c r="J254" s="12">
        <f t="shared" si="3"/>
        <v>-1.8594994517815585E-5</v>
      </c>
      <c r="K254" s="38">
        <v>8.9700000000000002E-2</v>
      </c>
      <c r="L254" s="38">
        <v>1E-3</v>
      </c>
      <c r="M254" s="38">
        <v>9.0700000000000003E-2</v>
      </c>
      <c r="N254" s="10">
        <v>197.63869943713917</v>
      </c>
      <c r="O254" s="13">
        <v>1.1753155849907666E-6</v>
      </c>
      <c r="P254" s="40">
        <v>5197.9242951575179</v>
      </c>
      <c r="Q254" s="41">
        <v>3.0910957474924413E-5</v>
      </c>
      <c r="R254" s="10">
        <v>216721.65</v>
      </c>
      <c r="S254" s="10">
        <v>1701.75</v>
      </c>
      <c r="T254" s="10">
        <v>0</v>
      </c>
      <c r="U254" s="10"/>
      <c r="V254" s="10">
        <v>19439.91</v>
      </c>
      <c r="W254" s="10">
        <v>218.33</v>
      </c>
      <c r="X254" s="10">
        <v>19601.777608575027</v>
      </c>
      <c r="Y254" s="10">
        <v>197.63869943713917</v>
      </c>
      <c r="Z254" s="10">
        <v>5197.9242951575179</v>
      </c>
      <c r="AA254" s="10"/>
      <c r="AB254" s="10"/>
      <c r="AC254" s="10"/>
      <c r="AD254" s="10"/>
      <c r="AE254" s="10"/>
      <c r="AF254" s="10"/>
      <c r="AG254" s="10"/>
      <c r="AH254" s="10"/>
      <c r="AI254" s="10"/>
    </row>
    <row r="255" spans="1:35" x14ac:dyDescent="0.3">
      <c r="A255" s="3">
        <v>6407</v>
      </c>
      <c r="B255" s="3" t="s">
        <v>511</v>
      </c>
      <c r="C255" s="3" t="s">
        <v>340</v>
      </c>
      <c r="D255" s="9" t="s">
        <v>512</v>
      </c>
      <c r="E255" s="10">
        <v>0</v>
      </c>
      <c r="F255" s="11">
        <v>0</v>
      </c>
      <c r="G255" s="10">
        <v>0</v>
      </c>
      <c r="H255" s="11">
        <v>0</v>
      </c>
      <c r="I255" s="11">
        <v>0</v>
      </c>
      <c r="J255" s="12">
        <f t="shared" si="3"/>
        <v>0</v>
      </c>
      <c r="K255" s="38">
        <v>8.9700000000000002E-2</v>
      </c>
      <c r="L255" s="38">
        <v>1E-3</v>
      </c>
      <c r="M255" s="38">
        <v>9.0700000000000003E-2</v>
      </c>
      <c r="N255" s="10">
        <v>0</v>
      </c>
      <c r="O255" s="13">
        <v>0</v>
      </c>
      <c r="P255" s="40">
        <v>0</v>
      </c>
      <c r="Q255" s="41">
        <v>0</v>
      </c>
      <c r="R255" s="10">
        <v>0</v>
      </c>
      <c r="S255" s="10">
        <v>18360</v>
      </c>
      <c r="T255" s="10">
        <v>0</v>
      </c>
      <c r="U255" s="10"/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/>
      <c r="AB255" s="10"/>
      <c r="AC255" s="10"/>
      <c r="AD255" s="10"/>
      <c r="AE255" s="10"/>
      <c r="AF255" s="10"/>
      <c r="AG255" s="10"/>
      <c r="AH255" s="10"/>
      <c r="AI255" s="10"/>
    </row>
    <row r="256" spans="1:35" x14ac:dyDescent="0.3">
      <c r="A256" s="3">
        <v>6383</v>
      </c>
      <c r="B256" s="3" t="s">
        <v>513</v>
      </c>
      <c r="C256" s="3" t="s">
        <v>340</v>
      </c>
      <c r="D256" s="9" t="s">
        <v>514</v>
      </c>
      <c r="E256" s="10">
        <v>13961.037490601946</v>
      </c>
      <c r="F256" s="11">
        <v>8.302334002437497E-5</v>
      </c>
      <c r="G256" s="10">
        <v>3841.8475199172885</v>
      </c>
      <c r="H256" s="11">
        <v>2.2846655428194992E-5</v>
      </c>
      <c r="I256" s="11">
        <v>7.6951702910211918E-5</v>
      </c>
      <c r="J256" s="12">
        <f t="shared" si="3"/>
        <v>6.0716371141630523E-6</v>
      </c>
      <c r="K256" s="38">
        <v>8.9700000000000002E-2</v>
      </c>
      <c r="L256" s="38">
        <v>1E-3</v>
      </c>
      <c r="M256" s="38">
        <v>9.0700000000000003E-2</v>
      </c>
      <c r="N256" s="10">
        <v>139.71308052548005</v>
      </c>
      <c r="O256" s="13">
        <v>8.3084416886124179E-7</v>
      </c>
      <c r="P256" s="40">
        <v>3702.1344393918084</v>
      </c>
      <c r="Q256" s="41">
        <v>2.201581125933375E-5</v>
      </c>
      <c r="R256" s="10">
        <v>154356.82</v>
      </c>
      <c r="S256" s="10">
        <v>0</v>
      </c>
      <c r="T256" s="10">
        <v>0</v>
      </c>
      <c r="U256" s="10"/>
      <c r="V256" s="10">
        <v>13845.75</v>
      </c>
      <c r="W256" s="10">
        <v>154.34</v>
      </c>
      <c r="X256" s="10">
        <v>13961.037490601946</v>
      </c>
      <c r="Y256" s="10">
        <v>139.71308052548005</v>
      </c>
      <c r="Z256" s="10">
        <v>3702.1344393918084</v>
      </c>
      <c r="AA256" s="10"/>
      <c r="AB256" s="10"/>
      <c r="AC256" s="10"/>
      <c r="AD256" s="10"/>
      <c r="AE256" s="10"/>
      <c r="AF256" s="10"/>
      <c r="AG256" s="10"/>
      <c r="AH256" s="10"/>
      <c r="AI256" s="10"/>
    </row>
    <row r="257" spans="1:35" x14ac:dyDescent="0.3">
      <c r="A257" s="3">
        <v>10576</v>
      </c>
      <c r="B257" s="3">
        <v>0</v>
      </c>
      <c r="C257" s="3" t="s">
        <v>340</v>
      </c>
      <c r="D257" s="9" t="s">
        <v>515</v>
      </c>
      <c r="E257" s="10">
        <v>1628.0440663976963</v>
      </c>
      <c r="F257" s="11">
        <v>9.6816340612358186E-6</v>
      </c>
      <c r="G257" s="10">
        <v>448.00356275049364</v>
      </c>
      <c r="H257" s="11">
        <v>2.6641825256470928E-6</v>
      </c>
      <c r="I257" s="11">
        <v>8.386174548308701E-6</v>
      </c>
      <c r="J257" s="12">
        <f t="shared" si="3"/>
        <v>1.2954595129271176E-6</v>
      </c>
      <c r="K257" s="38">
        <v>8.9700000000000002E-2</v>
      </c>
      <c r="L257" s="38">
        <v>1E-3</v>
      </c>
      <c r="M257" s="38">
        <v>9.0700000000000003E-2</v>
      </c>
      <c r="N257" s="10">
        <v>16.285073983759141</v>
      </c>
      <c r="O257" s="13">
        <v>9.6843893986093932E-8</v>
      </c>
      <c r="P257" s="40">
        <v>431.71848876673448</v>
      </c>
      <c r="Q257" s="41">
        <v>2.5673386316609987E-6</v>
      </c>
      <c r="R257" s="10">
        <v>18000.07</v>
      </c>
      <c r="S257" s="10">
        <v>0</v>
      </c>
      <c r="T257" s="10">
        <v>0</v>
      </c>
      <c r="U257" s="10"/>
      <c r="V257" s="10">
        <v>1614.6</v>
      </c>
      <c r="W257" s="10">
        <v>17.989999999999998</v>
      </c>
      <c r="X257" s="10">
        <v>1628.0440663976963</v>
      </c>
      <c r="Y257" s="10">
        <v>16.285073983759141</v>
      </c>
      <c r="Z257" s="10">
        <v>431.71848876673448</v>
      </c>
      <c r="AA257" s="10"/>
      <c r="AB257" s="10"/>
      <c r="AC257" s="10"/>
      <c r="AD257" s="10"/>
      <c r="AE257" s="10"/>
      <c r="AF257" s="10"/>
      <c r="AG257" s="10"/>
      <c r="AH257" s="10"/>
      <c r="AI257" s="10"/>
    </row>
    <row r="258" spans="1:35" x14ac:dyDescent="0.3">
      <c r="A258" s="3">
        <v>6404</v>
      </c>
      <c r="B258" s="3" t="s">
        <v>516</v>
      </c>
      <c r="C258" s="3" t="s">
        <v>340</v>
      </c>
      <c r="D258" s="9" t="s">
        <v>517</v>
      </c>
      <c r="E258" s="10">
        <v>0</v>
      </c>
      <c r="F258" s="11">
        <v>0</v>
      </c>
      <c r="G258" s="10">
        <v>0</v>
      </c>
      <c r="H258" s="11">
        <v>0</v>
      </c>
      <c r="I258" s="11">
        <v>1.930390581172219E-6</v>
      </c>
      <c r="J258" s="12">
        <f t="shared" si="3"/>
        <v>-1.930390581172219E-6</v>
      </c>
      <c r="K258" s="38">
        <v>8.9700000000000002E-2</v>
      </c>
      <c r="L258" s="38">
        <v>1E-3</v>
      </c>
      <c r="M258" s="38">
        <v>9.0700000000000003E-2</v>
      </c>
      <c r="N258" s="10">
        <v>0</v>
      </c>
      <c r="O258" s="13">
        <v>0</v>
      </c>
      <c r="P258" s="40">
        <v>0</v>
      </c>
      <c r="Q258" s="41">
        <v>0</v>
      </c>
      <c r="R258" s="10">
        <v>0</v>
      </c>
      <c r="S258" s="10">
        <v>21695.279999999999</v>
      </c>
      <c r="T258" s="10">
        <v>0</v>
      </c>
      <c r="U258" s="10"/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/>
      <c r="AB258" s="10"/>
      <c r="AC258" s="10"/>
      <c r="AD258" s="10"/>
      <c r="AE258" s="10"/>
      <c r="AF258" s="10"/>
      <c r="AG258" s="10"/>
      <c r="AH258" s="10"/>
      <c r="AI258" s="10"/>
    </row>
    <row r="259" spans="1:35" x14ac:dyDescent="0.3">
      <c r="A259" s="3">
        <v>6674</v>
      </c>
      <c r="B259" s="3" t="s">
        <v>518</v>
      </c>
      <c r="C259" s="3" t="s">
        <v>340</v>
      </c>
      <c r="D259" s="9" t="s">
        <v>519</v>
      </c>
      <c r="E259" s="10">
        <v>43622.455624075556</v>
      </c>
      <c r="F259" s="11">
        <v>2.5941352628082372E-4</v>
      </c>
      <c r="G259" s="10">
        <v>12149.109672914406</v>
      </c>
      <c r="H259" s="11">
        <v>7.2248188148394275E-5</v>
      </c>
      <c r="I259" s="11">
        <v>2.8348104197997649E-4</v>
      </c>
      <c r="J259" s="12">
        <f t="shared" si="3"/>
        <v>-2.4067515699152772E-5</v>
      </c>
      <c r="K259" s="38">
        <v>8.9700000000000002E-2</v>
      </c>
      <c r="L259" s="38">
        <v>1E-3</v>
      </c>
      <c r="M259" s="38">
        <v>9.0700000000000003E-2</v>
      </c>
      <c r="N259" s="10">
        <v>581.4740007486206</v>
      </c>
      <c r="O259" s="13">
        <v>3.4579030184528875E-6</v>
      </c>
      <c r="P259" s="40">
        <v>11567.635672165787</v>
      </c>
      <c r="Q259" s="41">
        <v>6.8790285129941397E-5</v>
      </c>
      <c r="R259" s="10">
        <v>482298.99000000005</v>
      </c>
      <c r="S259" s="10">
        <v>160236</v>
      </c>
      <c r="T259" s="10">
        <v>0</v>
      </c>
      <c r="U259" s="10"/>
      <c r="V259" s="10">
        <v>43262.229999999996</v>
      </c>
      <c r="W259" s="10">
        <v>642.35</v>
      </c>
      <c r="X259" s="10">
        <v>43622.455624075556</v>
      </c>
      <c r="Y259" s="10">
        <v>581.4740007486206</v>
      </c>
      <c r="Z259" s="10">
        <v>11567.635672165787</v>
      </c>
      <c r="AA259" s="10"/>
      <c r="AB259" s="10"/>
      <c r="AC259" s="10"/>
      <c r="AD259" s="10"/>
      <c r="AE259" s="10"/>
      <c r="AF259" s="10"/>
      <c r="AG259" s="10"/>
      <c r="AH259" s="10"/>
      <c r="AI259" s="10"/>
    </row>
    <row r="260" spans="1:35" x14ac:dyDescent="0.3">
      <c r="A260" s="3">
        <v>6723</v>
      </c>
      <c r="B260" s="3" t="s">
        <v>520</v>
      </c>
      <c r="C260" s="3" t="s">
        <v>340</v>
      </c>
      <c r="D260" s="9" t="s">
        <v>521</v>
      </c>
      <c r="E260" s="10">
        <v>4015.8420304476508</v>
      </c>
      <c r="F260" s="11">
        <v>2.3881364017715019E-5</v>
      </c>
      <c r="G260" s="10">
        <v>1105.0977837724106</v>
      </c>
      <c r="H260" s="11">
        <v>6.5717830157022371E-6</v>
      </c>
      <c r="I260" s="11">
        <v>2.3216264988332098E-5</v>
      </c>
      <c r="J260" s="12">
        <f t="shared" si="3"/>
        <v>6.6509902938292111E-7</v>
      </c>
      <c r="K260" s="38">
        <v>8.9700000000000002E-2</v>
      </c>
      <c r="L260" s="38">
        <v>1E-3</v>
      </c>
      <c r="M260" s="38">
        <v>9.0700000000000003E-2</v>
      </c>
      <c r="N260" s="10">
        <v>40.192178147799098</v>
      </c>
      <c r="O260" s="13">
        <v>2.3901439093844195E-7</v>
      </c>
      <c r="P260" s="40">
        <v>1064.9056056246116</v>
      </c>
      <c r="Q260" s="41">
        <v>6.3327686247637961E-6</v>
      </c>
      <c r="R260" s="10">
        <v>44400</v>
      </c>
      <c r="S260" s="10">
        <v>0</v>
      </c>
      <c r="T260" s="10">
        <v>0</v>
      </c>
      <c r="U260" s="10"/>
      <c r="V260" s="10">
        <v>3982.68</v>
      </c>
      <c r="W260" s="10">
        <v>44.4</v>
      </c>
      <c r="X260" s="10">
        <v>4015.8420304476508</v>
      </c>
      <c r="Y260" s="10">
        <v>40.192178147799098</v>
      </c>
      <c r="Z260" s="10">
        <v>1064.9056056246116</v>
      </c>
      <c r="AA260" s="10"/>
      <c r="AB260" s="10"/>
      <c r="AC260" s="10"/>
      <c r="AD260" s="10"/>
      <c r="AE260" s="10"/>
      <c r="AF260" s="10"/>
      <c r="AG260" s="10"/>
      <c r="AH260" s="10"/>
      <c r="AI260" s="10"/>
    </row>
    <row r="261" spans="1:35" x14ac:dyDescent="0.3">
      <c r="A261" s="3">
        <v>9854</v>
      </c>
      <c r="B261" s="3">
        <v>0</v>
      </c>
      <c r="C261" s="3" t="s">
        <v>340</v>
      </c>
      <c r="D261" s="9" t="s">
        <v>522</v>
      </c>
      <c r="E261" s="10">
        <v>3487.2167472507872</v>
      </c>
      <c r="F261" s="11">
        <v>2.0737741155740853E-5</v>
      </c>
      <c r="G261" s="10">
        <v>959.64146979304803</v>
      </c>
      <c r="H261" s="11">
        <v>5.706785051021592E-6</v>
      </c>
      <c r="I261" s="11">
        <v>1.7532034227129561E-5</v>
      </c>
      <c r="J261" s="12">
        <f t="shared" si="3"/>
        <v>3.205706928611292E-6</v>
      </c>
      <c r="K261" s="38">
        <v>8.9700000000000002E-2</v>
      </c>
      <c r="L261" s="38">
        <v>1E-3</v>
      </c>
      <c r="M261" s="38">
        <v>9.0700000000000003E-2</v>
      </c>
      <c r="N261" s="10">
        <v>34.914691692806564</v>
      </c>
      <c r="O261" s="13">
        <v>2.0763029411026367E-7</v>
      </c>
      <c r="P261" s="40">
        <v>924.72677810024152</v>
      </c>
      <c r="Q261" s="41">
        <v>5.4991547569113291E-6</v>
      </c>
      <c r="R261" s="10">
        <v>31542.5</v>
      </c>
      <c r="S261" s="10">
        <v>0</v>
      </c>
      <c r="T261" s="10">
        <v>0</v>
      </c>
      <c r="U261" s="10"/>
      <c r="V261" s="10">
        <v>3458.42</v>
      </c>
      <c r="W261" s="10">
        <v>38.57</v>
      </c>
      <c r="X261" s="10">
        <v>3487.2167472507872</v>
      </c>
      <c r="Y261" s="10">
        <v>34.914691692806564</v>
      </c>
      <c r="Z261" s="10">
        <v>924.72677810024152</v>
      </c>
      <c r="AA261" s="10"/>
      <c r="AB261" s="10"/>
      <c r="AC261" s="10"/>
      <c r="AD261" s="10"/>
      <c r="AE261" s="10"/>
      <c r="AF261" s="10"/>
      <c r="AG261" s="10"/>
      <c r="AH261" s="10"/>
      <c r="AI261" s="10"/>
    </row>
    <row r="262" spans="1:35" x14ac:dyDescent="0.3">
      <c r="A262" s="3">
        <v>6733</v>
      </c>
      <c r="B262" s="3" t="s">
        <v>523</v>
      </c>
      <c r="C262" s="3" t="s">
        <v>340</v>
      </c>
      <c r="D262" s="9" t="s">
        <v>524</v>
      </c>
      <c r="E262" s="10">
        <v>18589.145492533149</v>
      </c>
      <c r="F262" s="11">
        <v>1.1054572040423726E-4</v>
      </c>
      <c r="G262" s="10">
        <v>5115.5225733827056</v>
      </c>
      <c r="H262" s="11">
        <v>3.0420931846806915E-5</v>
      </c>
      <c r="I262" s="11">
        <v>1.1245161841536613E-4</v>
      </c>
      <c r="J262" s="12">
        <f t="shared" si="3"/>
        <v>-1.9058980111288671E-6</v>
      </c>
      <c r="K262" s="38">
        <v>8.9700000000000002E-2</v>
      </c>
      <c r="L262" s="38">
        <v>1E-3</v>
      </c>
      <c r="M262" s="38">
        <v>9.0700000000000003E-2</v>
      </c>
      <c r="N262" s="10">
        <v>186.12418353533727</v>
      </c>
      <c r="O262" s="13">
        <v>1.106841191911105E-6</v>
      </c>
      <c r="P262" s="40">
        <v>4929.398389847368</v>
      </c>
      <c r="Q262" s="41">
        <v>2.9314090654895809E-5</v>
      </c>
      <c r="R262" s="10">
        <v>205526.47</v>
      </c>
      <c r="S262" s="10">
        <v>0</v>
      </c>
      <c r="T262" s="10">
        <v>0</v>
      </c>
      <c r="U262" s="10"/>
      <c r="V262" s="10">
        <v>18435.64</v>
      </c>
      <c r="W262" s="10">
        <v>205.61</v>
      </c>
      <c r="X262" s="10">
        <v>18589.145492533149</v>
      </c>
      <c r="Y262" s="10">
        <v>186.12418353533727</v>
      </c>
      <c r="Z262" s="10">
        <v>4929.398389847368</v>
      </c>
      <c r="AA262" s="10"/>
      <c r="AB262" s="10"/>
      <c r="AC262" s="10"/>
      <c r="AD262" s="10"/>
      <c r="AE262" s="10"/>
      <c r="AF262" s="10"/>
      <c r="AG262" s="10"/>
      <c r="AH262" s="10"/>
      <c r="AI262" s="10"/>
    </row>
    <row r="263" spans="1:35" x14ac:dyDescent="0.3">
      <c r="A263" s="3">
        <v>6679</v>
      </c>
      <c r="B263" s="3" t="s">
        <v>525</v>
      </c>
      <c r="C263" s="3" t="s">
        <v>340</v>
      </c>
      <c r="D263" s="9" t="s">
        <v>526</v>
      </c>
      <c r="E263" s="10">
        <v>103247.68902685377</v>
      </c>
      <c r="F263" s="11">
        <v>6.1399219066475118E-4</v>
      </c>
      <c r="G263" s="10">
        <v>28553.542633346842</v>
      </c>
      <c r="H263" s="11">
        <v>1.6980188474851165E-4</v>
      </c>
      <c r="I263" s="11">
        <v>6.2185661586410717E-4</v>
      </c>
      <c r="J263" s="12">
        <f t="shared" si="3"/>
        <v>-7.8644251993559809E-6</v>
      </c>
      <c r="K263" s="38">
        <v>8.9700000000000002E-2</v>
      </c>
      <c r="L263" s="38">
        <v>1E-3</v>
      </c>
      <c r="M263" s="38">
        <v>9.0700000000000003E-2</v>
      </c>
      <c r="N263" s="10">
        <v>1174.7159815855607</v>
      </c>
      <c r="O263" s="13">
        <v>6.9857877279463096E-6</v>
      </c>
      <c r="P263" s="40">
        <v>27378.826651761283</v>
      </c>
      <c r="Q263" s="41">
        <v>1.6281609702056536E-4</v>
      </c>
      <c r="R263" s="10">
        <v>1141530.31</v>
      </c>
      <c r="S263" s="10">
        <v>155975.79</v>
      </c>
      <c r="T263" s="10">
        <v>0</v>
      </c>
      <c r="U263" s="10"/>
      <c r="V263" s="10">
        <v>102395.09</v>
      </c>
      <c r="W263" s="10">
        <v>1297.7</v>
      </c>
      <c r="X263" s="10">
        <v>103247.68902685377</v>
      </c>
      <c r="Y263" s="10">
        <v>1174.7159815855607</v>
      </c>
      <c r="Z263" s="10">
        <v>27378.826651761283</v>
      </c>
      <c r="AA263" s="10"/>
      <c r="AB263" s="10"/>
      <c r="AC263" s="10"/>
      <c r="AD263" s="10"/>
      <c r="AE263" s="10"/>
      <c r="AF263" s="10"/>
      <c r="AG263" s="10"/>
      <c r="AH263" s="10"/>
      <c r="AI263" s="10"/>
    </row>
    <row r="264" spans="1:35" x14ac:dyDescent="0.3">
      <c r="A264" s="3">
        <v>6737</v>
      </c>
      <c r="B264" s="3" t="s">
        <v>527</v>
      </c>
      <c r="C264" s="3" t="s">
        <v>340</v>
      </c>
      <c r="D264" s="9" t="s">
        <v>528</v>
      </c>
      <c r="E264" s="10">
        <v>0</v>
      </c>
      <c r="F264" s="11">
        <v>0</v>
      </c>
      <c r="G264" s="10">
        <v>0</v>
      </c>
      <c r="H264" s="11">
        <v>0</v>
      </c>
      <c r="I264" s="11">
        <v>0</v>
      </c>
      <c r="J264" s="12">
        <f t="shared" si="3"/>
        <v>0</v>
      </c>
      <c r="K264" s="38">
        <v>8.9700000000000002E-2</v>
      </c>
      <c r="L264" s="38">
        <v>1E-3</v>
      </c>
      <c r="M264" s="38">
        <v>9.0700000000000003E-2</v>
      </c>
      <c r="N264" s="10">
        <v>0</v>
      </c>
      <c r="O264" s="13">
        <v>0</v>
      </c>
      <c r="P264" s="40">
        <v>0</v>
      </c>
      <c r="Q264" s="41">
        <v>0</v>
      </c>
      <c r="R264" s="10">
        <v>0</v>
      </c>
      <c r="S264" s="10">
        <v>61995.040000000001</v>
      </c>
      <c r="T264" s="10">
        <v>0</v>
      </c>
      <c r="U264" s="10"/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/>
      <c r="AB264" s="10"/>
      <c r="AC264" s="10"/>
      <c r="AD264" s="10"/>
      <c r="AE264" s="10"/>
      <c r="AF264" s="10"/>
      <c r="AG264" s="10"/>
      <c r="AH264" s="10"/>
      <c r="AI264" s="10"/>
    </row>
    <row r="265" spans="1:35" x14ac:dyDescent="0.3">
      <c r="A265" s="3">
        <v>7277</v>
      </c>
      <c r="B265" s="3" t="s">
        <v>529</v>
      </c>
      <c r="C265" s="3" t="s">
        <v>340</v>
      </c>
      <c r="D265" s="9" t="s">
        <v>530</v>
      </c>
      <c r="E265" s="10">
        <v>3350.1045014011902</v>
      </c>
      <c r="F265" s="11">
        <v>1.9922363601147238E-5</v>
      </c>
      <c r="G265" s="10">
        <v>963.64674139533963</v>
      </c>
      <c r="H265" s="11">
        <v>5.7306035549365684E-6</v>
      </c>
      <c r="I265" s="11">
        <v>2.0403531113369621E-5</v>
      </c>
      <c r="J265" s="12">
        <f t="shared" si="3"/>
        <v>-4.8116751222238304E-7</v>
      </c>
      <c r="K265" s="38">
        <v>8.9700000000000002E-2</v>
      </c>
      <c r="L265" s="38">
        <v>1E-3</v>
      </c>
      <c r="M265" s="38">
        <v>9.0700000000000003E-2</v>
      </c>
      <c r="N265" s="10">
        <v>75.278863395742647</v>
      </c>
      <c r="O265" s="13">
        <v>4.4766749437929807E-7</v>
      </c>
      <c r="P265" s="40">
        <v>888.367877999597</v>
      </c>
      <c r="Q265" s="41">
        <v>5.2829360605572704E-6</v>
      </c>
      <c r="R265" s="10">
        <v>37040.04</v>
      </c>
      <c r="S265" s="10">
        <v>46104</v>
      </c>
      <c r="T265" s="10">
        <v>0</v>
      </c>
      <c r="U265" s="10"/>
      <c r="V265" s="10">
        <v>3322.44</v>
      </c>
      <c r="W265" s="10">
        <v>83.16</v>
      </c>
      <c r="X265" s="10">
        <v>3350.1045014011902</v>
      </c>
      <c r="Y265" s="10">
        <v>75.278863395742647</v>
      </c>
      <c r="Z265" s="10">
        <v>888.367877999597</v>
      </c>
      <c r="AA265" s="10"/>
      <c r="AB265" s="10"/>
      <c r="AC265" s="10"/>
      <c r="AD265" s="10"/>
      <c r="AE265" s="10"/>
      <c r="AF265" s="10"/>
      <c r="AG265" s="10"/>
      <c r="AH265" s="10"/>
      <c r="AI265" s="10"/>
    </row>
    <row r="266" spans="1:35" x14ac:dyDescent="0.3">
      <c r="A266" s="3">
        <v>6415</v>
      </c>
      <c r="B266" s="3" t="s">
        <v>531</v>
      </c>
      <c r="C266" s="3" t="s">
        <v>340</v>
      </c>
      <c r="D266" s="9" t="s">
        <v>532</v>
      </c>
      <c r="E266" s="10">
        <v>34095.544271479652</v>
      </c>
      <c r="F266" s="11">
        <v>2.0275899747942982E-4</v>
      </c>
      <c r="G266" s="10">
        <v>9382.6334473962434</v>
      </c>
      <c r="H266" s="11">
        <v>5.579653858473131E-5</v>
      </c>
      <c r="I266" s="11">
        <v>1.8674185729842402E-4</v>
      </c>
      <c r="J266" s="12">
        <f t="shared" si="3"/>
        <v>1.6017140181005807E-5</v>
      </c>
      <c r="K266" s="38">
        <v>8.9700000000000002E-2</v>
      </c>
      <c r="L266" s="38">
        <v>1E-3</v>
      </c>
      <c r="M266" s="38">
        <v>9.0700000000000003E-2</v>
      </c>
      <c r="N266" s="10">
        <v>341.30763173076974</v>
      </c>
      <c r="O266" s="13">
        <v>2.0296843684556346E-6</v>
      </c>
      <c r="P266" s="40">
        <v>9041.3258156654738</v>
      </c>
      <c r="Q266" s="41">
        <v>5.3766854216275676E-5</v>
      </c>
      <c r="R266" s="10">
        <v>336453.37</v>
      </c>
      <c r="S266" s="10">
        <v>0</v>
      </c>
      <c r="T266" s="10">
        <v>0</v>
      </c>
      <c r="U266" s="10"/>
      <c r="V266" s="10">
        <v>33813.99</v>
      </c>
      <c r="W266" s="10">
        <v>377.04</v>
      </c>
      <c r="X266" s="10">
        <v>34095.544271479652</v>
      </c>
      <c r="Y266" s="10">
        <v>341.30763173076974</v>
      </c>
      <c r="Z266" s="10">
        <v>9041.3258156654738</v>
      </c>
      <c r="AA266" s="10"/>
      <c r="AB266" s="10"/>
      <c r="AC266" s="10"/>
      <c r="AD266" s="10"/>
      <c r="AE266" s="10"/>
      <c r="AF266" s="10"/>
      <c r="AG266" s="10"/>
      <c r="AH266" s="10"/>
      <c r="AI266" s="10"/>
    </row>
    <row r="267" spans="1:35" x14ac:dyDescent="0.3">
      <c r="A267" s="3">
        <v>7688</v>
      </c>
      <c r="B267" s="3" t="s">
        <v>533</v>
      </c>
      <c r="C267" s="3" t="s">
        <v>340</v>
      </c>
      <c r="D267" s="9" t="s">
        <v>534</v>
      </c>
      <c r="E267" s="10">
        <v>25345.326702771265</v>
      </c>
      <c r="F267" s="11">
        <v>1.507233024973649E-4</v>
      </c>
      <c r="G267" s="10">
        <v>6974.5585077128753</v>
      </c>
      <c r="H267" s="11">
        <v>4.1476225738634336E-5</v>
      </c>
      <c r="I267" s="11">
        <v>1.7082041713366888E-4</v>
      </c>
      <c r="J267" s="12">
        <f t="shared" si="3"/>
        <v>-2.0097114636303984E-5</v>
      </c>
      <c r="K267" s="38">
        <v>8.9700000000000002E-2</v>
      </c>
      <c r="L267" s="38">
        <v>1E-3</v>
      </c>
      <c r="M267" s="38">
        <v>9.0700000000000003E-2</v>
      </c>
      <c r="N267" s="10">
        <v>253.58186631853522</v>
      </c>
      <c r="O267" s="13">
        <v>1.507997777783463E-6</v>
      </c>
      <c r="P267" s="40">
        <v>6720.9766413943398</v>
      </c>
      <c r="Q267" s="41">
        <v>3.9968227960850867E-5</v>
      </c>
      <c r="R267" s="10">
        <v>280222.48</v>
      </c>
      <c r="S267" s="10">
        <v>0</v>
      </c>
      <c r="T267" s="10">
        <v>0</v>
      </c>
      <c r="U267" s="10"/>
      <c r="V267" s="10">
        <v>25136.03</v>
      </c>
      <c r="W267" s="10">
        <v>280.13</v>
      </c>
      <c r="X267" s="10">
        <v>25345.326702771265</v>
      </c>
      <c r="Y267" s="10">
        <v>253.58186631853522</v>
      </c>
      <c r="Z267" s="10">
        <v>6720.9766413943398</v>
      </c>
      <c r="AA267" s="10"/>
      <c r="AB267" s="10"/>
      <c r="AC267" s="10"/>
      <c r="AD267" s="10"/>
      <c r="AE267" s="10"/>
      <c r="AF267" s="10"/>
      <c r="AG267" s="10"/>
      <c r="AH267" s="10"/>
      <c r="AI267" s="10"/>
    </row>
    <row r="268" spans="1:35" x14ac:dyDescent="0.3">
      <c r="A268" s="3">
        <v>6673</v>
      </c>
      <c r="B268" s="3" t="s">
        <v>535</v>
      </c>
      <c r="C268" s="3" t="s">
        <v>340</v>
      </c>
      <c r="D268" s="9" t="s">
        <v>536</v>
      </c>
      <c r="E268" s="10">
        <v>44780.034683350852</v>
      </c>
      <c r="F268" s="11">
        <v>2.6629740435277964E-4</v>
      </c>
      <c r="G268" s="10">
        <v>12434.192662692149</v>
      </c>
      <c r="H268" s="11">
        <v>7.3943516451281202E-5</v>
      </c>
      <c r="I268" s="11">
        <v>2.5662243256881982E-4</v>
      </c>
      <c r="J268" s="12">
        <f t="shared" ref="J268:J331" si="4">F268-I268</f>
        <v>9.6749717839598234E-6</v>
      </c>
      <c r="K268" s="38">
        <v>8.9700000000000002E-2</v>
      </c>
      <c r="L268" s="38">
        <v>1E-3</v>
      </c>
      <c r="M268" s="38">
        <v>9.0700000000000003E-2</v>
      </c>
      <c r="N268" s="10">
        <v>559.59461007672189</v>
      </c>
      <c r="O268" s="13">
        <v>3.3277909051875243E-6</v>
      </c>
      <c r="P268" s="40">
        <v>11874.598052615427</v>
      </c>
      <c r="Q268" s="41">
        <v>7.0615725546093678E-5</v>
      </c>
      <c r="R268" s="10">
        <v>495098.26</v>
      </c>
      <c r="S268" s="10">
        <v>123150.45</v>
      </c>
      <c r="T268" s="10">
        <v>0</v>
      </c>
      <c r="U268" s="10"/>
      <c r="V268" s="10">
        <v>44410.25</v>
      </c>
      <c r="W268" s="10">
        <v>618.17999999999995</v>
      </c>
      <c r="X268" s="10">
        <v>44780.034683350852</v>
      </c>
      <c r="Y268" s="10">
        <v>559.59461007672189</v>
      </c>
      <c r="Z268" s="10">
        <v>11874.598052615427</v>
      </c>
      <c r="AA268" s="10"/>
      <c r="AB268" s="10"/>
      <c r="AC268" s="10"/>
      <c r="AD268" s="10"/>
      <c r="AE268" s="10"/>
      <c r="AF268" s="10"/>
      <c r="AG268" s="10"/>
      <c r="AH268" s="10"/>
      <c r="AI268" s="10"/>
    </row>
    <row r="269" spans="1:35" x14ac:dyDescent="0.3">
      <c r="A269" s="3">
        <v>9214</v>
      </c>
      <c r="B269" s="3">
        <v>0</v>
      </c>
      <c r="C269" s="3" t="s">
        <v>340</v>
      </c>
      <c r="D269" s="9" t="s">
        <v>537</v>
      </c>
      <c r="E269" s="10">
        <v>1882.7574391294702</v>
      </c>
      <c r="F269" s="11">
        <v>1.1196360668574343E-5</v>
      </c>
      <c r="G269" s="10">
        <v>518.10022561771655</v>
      </c>
      <c r="H269" s="11">
        <v>3.0810325684692687E-6</v>
      </c>
      <c r="I269" s="11">
        <v>2.0513936290671714E-5</v>
      </c>
      <c r="J269" s="12">
        <f t="shared" si="4"/>
        <v>-9.3175756220973718E-6</v>
      </c>
      <c r="K269" s="38">
        <v>8.9700000000000002E-2</v>
      </c>
      <c r="L269" s="38">
        <v>1E-3</v>
      </c>
      <c r="M269" s="38">
        <v>9.0700000000000003E-2</v>
      </c>
      <c r="N269" s="10">
        <v>18.837820433686922</v>
      </c>
      <c r="O269" s="13">
        <v>1.1202453773488687E-7</v>
      </c>
      <c r="P269" s="40">
        <v>499.26240518402966</v>
      </c>
      <c r="Q269" s="41">
        <v>2.9690080307343822E-6</v>
      </c>
      <c r="R269" s="10">
        <v>20816.05</v>
      </c>
      <c r="S269" s="10">
        <v>0</v>
      </c>
      <c r="T269" s="10">
        <v>0</v>
      </c>
      <c r="U269" s="10"/>
      <c r="V269" s="10">
        <v>1867.21</v>
      </c>
      <c r="W269" s="10">
        <v>20.81</v>
      </c>
      <c r="X269" s="10">
        <v>1882.7574391294702</v>
      </c>
      <c r="Y269" s="10">
        <v>18.837820433686922</v>
      </c>
      <c r="Z269" s="10">
        <v>499.26240518402966</v>
      </c>
      <c r="AA269" s="10"/>
      <c r="AB269" s="10"/>
      <c r="AC269" s="10"/>
      <c r="AD269" s="10"/>
      <c r="AE269" s="10"/>
      <c r="AF269" s="10"/>
      <c r="AG269" s="10"/>
      <c r="AH269" s="10"/>
      <c r="AI269" s="10"/>
    </row>
    <row r="270" spans="1:35" x14ac:dyDescent="0.3">
      <c r="A270" s="3">
        <v>7682</v>
      </c>
      <c r="B270" s="3" t="s">
        <v>538</v>
      </c>
      <c r="C270" s="3" t="s">
        <v>340</v>
      </c>
      <c r="D270" s="9" t="s">
        <v>539</v>
      </c>
      <c r="E270" s="10">
        <v>10678.773200266802</v>
      </c>
      <c r="F270" s="11">
        <v>6.3504407823970917E-5</v>
      </c>
      <c r="G270" s="10">
        <v>2938.5732187108056</v>
      </c>
      <c r="H270" s="11">
        <v>1.7475074018516239E-5</v>
      </c>
      <c r="I270" s="11">
        <v>7.0420348170930244E-5</v>
      </c>
      <c r="J270" s="12">
        <f t="shared" si="4"/>
        <v>-6.9159403469593272E-6</v>
      </c>
      <c r="K270" s="38">
        <v>8.9700000000000002E-2</v>
      </c>
      <c r="L270" s="38">
        <v>1E-3</v>
      </c>
      <c r="M270" s="38">
        <v>9.0700000000000003E-2</v>
      </c>
      <c r="N270" s="10">
        <v>106.81705003243906</v>
      </c>
      <c r="O270" s="13">
        <v>6.3521842636793131E-7</v>
      </c>
      <c r="P270" s="40">
        <v>2831.7561686783665</v>
      </c>
      <c r="Q270" s="41">
        <v>1.6839855592148307E-5</v>
      </c>
      <c r="R270" s="10">
        <v>118067.86</v>
      </c>
      <c r="S270" s="10">
        <v>0</v>
      </c>
      <c r="T270" s="10">
        <v>0</v>
      </c>
      <c r="U270" s="10"/>
      <c r="V270" s="10">
        <v>10590.59</v>
      </c>
      <c r="W270" s="10">
        <v>118</v>
      </c>
      <c r="X270" s="10">
        <v>10678.773200266802</v>
      </c>
      <c r="Y270" s="10">
        <v>106.81705003243906</v>
      </c>
      <c r="Z270" s="10">
        <v>2831.7561686783665</v>
      </c>
      <c r="AA270" s="10"/>
      <c r="AB270" s="10"/>
      <c r="AC270" s="10"/>
      <c r="AD270" s="10"/>
      <c r="AE270" s="10"/>
      <c r="AF270" s="10"/>
      <c r="AG270" s="10"/>
      <c r="AH270" s="10"/>
      <c r="AI270" s="10"/>
    </row>
    <row r="271" spans="1:35" x14ac:dyDescent="0.3">
      <c r="A271" s="3">
        <v>6352</v>
      </c>
      <c r="B271" s="3" t="s">
        <v>540</v>
      </c>
      <c r="C271" s="3" t="s">
        <v>340</v>
      </c>
      <c r="D271" s="9" t="s">
        <v>541</v>
      </c>
      <c r="E271" s="10">
        <v>1208.5298004341378</v>
      </c>
      <c r="F271" s="11">
        <v>7.1868713638636138E-6</v>
      </c>
      <c r="G271" s="10">
        <v>332.56716542033894</v>
      </c>
      <c r="H271" s="11">
        <v>1.9777066621461301E-6</v>
      </c>
      <c r="I271" s="11">
        <v>7.2862284878660813E-6</v>
      </c>
      <c r="J271" s="12">
        <f t="shared" si="4"/>
        <v>-9.9357124002467573E-8</v>
      </c>
      <c r="K271" s="38">
        <v>8.9700000000000002E-2</v>
      </c>
      <c r="L271" s="38">
        <v>1E-3</v>
      </c>
      <c r="M271" s="38">
        <v>9.0700000000000003E-2</v>
      </c>
      <c r="N271" s="10">
        <v>12.093862613842253</v>
      </c>
      <c r="O271" s="13">
        <v>7.1919645561657311E-8</v>
      </c>
      <c r="P271" s="40">
        <v>320.47330280649669</v>
      </c>
      <c r="Q271" s="41">
        <v>1.9057870165844728E-6</v>
      </c>
      <c r="R271" s="10">
        <v>13361.75</v>
      </c>
      <c r="S271" s="10">
        <v>0</v>
      </c>
      <c r="T271" s="10">
        <v>0</v>
      </c>
      <c r="U271" s="10"/>
      <c r="V271" s="10">
        <v>1198.55</v>
      </c>
      <c r="W271" s="10">
        <v>13.36</v>
      </c>
      <c r="X271" s="10">
        <v>1208.5298004341378</v>
      </c>
      <c r="Y271" s="10">
        <v>12.093862613842253</v>
      </c>
      <c r="Z271" s="10">
        <v>320.47330280649669</v>
      </c>
      <c r="AA271" s="10"/>
      <c r="AB271" s="10"/>
      <c r="AC271" s="10"/>
      <c r="AD271" s="10"/>
      <c r="AE271" s="10"/>
      <c r="AF271" s="10"/>
      <c r="AG271" s="10"/>
      <c r="AH271" s="10"/>
      <c r="AI271" s="10"/>
    </row>
    <row r="272" spans="1:35" x14ac:dyDescent="0.3">
      <c r="A272" s="3">
        <v>6388</v>
      </c>
      <c r="B272" s="3" t="s">
        <v>542</v>
      </c>
      <c r="C272" s="3" t="s">
        <v>340</v>
      </c>
      <c r="D272" s="9" t="s">
        <v>543</v>
      </c>
      <c r="E272" s="10">
        <v>11723.651599749406</v>
      </c>
      <c r="F272" s="11">
        <v>6.9718078885506673E-5</v>
      </c>
      <c r="G272" s="10">
        <v>3274.8249051932225</v>
      </c>
      <c r="H272" s="11">
        <v>1.947469174888848E-5</v>
      </c>
      <c r="I272" s="11">
        <v>6.75280661147623E-5</v>
      </c>
      <c r="J272" s="12">
        <f t="shared" si="4"/>
        <v>2.1900127707443731E-6</v>
      </c>
      <c r="K272" s="38">
        <v>8.9700000000000002E-2</v>
      </c>
      <c r="L272" s="38">
        <v>1E-3</v>
      </c>
      <c r="M272" s="38">
        <v>9.0700000000000003E-2</v>
      </c>
      <c r="N272" s="10">
        <v>165.9918852919352</v>
      </c>
      <c r="O272" s="13">
        <v>9.8711866816175936E-7</v>
      </c>
      <c r="P272" s="40">
        <v>3108.8330199012876</v>
      </c>
      <c r="Q272" s="41">
        <v>1.8487573080726721E-5</v>
      </c>
      <c r="R272" s="10">
        <v>129618.93</v>
      </c>
      <c r="S272" s="10">
        <v>53772.800000000003</v>
      </c>
      <c r="T272" s="10">
        <v>0</v>
      </c>
      <c r="U272" s="10"/>
      <c r="V272" s="10">
        <v>11626.84</v>
      </c>
      <c r="W272" s="10">
        <v>183.37</v>
      </c>
      <c r="X272" s="10">
        <v>11723.651599749406</v>
      </c>
      <c r="Y272" s="10">
        <v>165.9918852919352</v>
      </c>
      <c r="Z272" s="10">
        <v>3108.8330199012876</v>
      </c>
      <c r="AA272" s="10"/>
      <c r="AB272" s="10"/>
      <c r="AC272" s="10"/>
      <c r="AD272" s="10"/>
      <c r="AE272" s="10"/>
      <c r="AF272" s="10"/>
      <c r="AG272" s="10"/>
      <c r="AH272" s="10"/>
      <c r="AI272" s="10"/>
    </row>
    <row r="273" spans="1:35" x14ac:dyDescent="0.3">
      <c r="A273" s="3">
        <v>7694</v>
      </c>
      <c r="B273" s="3" t="s">
        <v>544</v>
      </c>
      <c r="C273" s="3" t="s">
        <v>340</v>
      </c>
      <c r="D273" s="9" t="s">
        <v>545</v>
      </c>
      <c r="E273" s="10">
        <v>2781.0049900207496</v>
      </c>
      <c r="F273" s="11">
        <v>1.6538049056268325E-5</v>
      </c>
      <c r="G273" s="10">
        <v>765.22868270384129</v>
      </c>
      <c r="H273" s="11">
        <v>4.550653285136785E-6</v>
      </c>
      <c r="I273" s="11">
        <v>6.284819529303776E-6</v>
      </c>
      <c r="J273" s="12">
        <f t="shared" si="4"/>
        <v>1.0253229526964548E-5</v>
      </c>
      <c r="K273" s="38">
        <v>8.9700000000000002E-2</v>
      </c>
      <c r="L273" s="38">
        <v>1E-3</v>
      </c>
      <c r="M273" s="38">
        <v>9.0700000000000003E-2</v>
      </c>
      <c r="N273" s="10">
        <v>27.772433008434156</v>
      </c>
      <c r="O273" s="13">
        <v>1.6515679085566216E-7</v>
      </c>
      <c r="P273" s="40">
        <v>737.45624969540711</v>
      </c>
      <c r="Q273" s="41">
        <v>4.3854964942811226E-6</v>
      </c>
      <c r="R273" s="10">
        <v>30747.62</v>
      </c>
      <c r="S273" s="10">
        <v>0</v>
      </c>
      <c r="T273" s="10">
        <v>0</v>
      </c>
      <c r="U273" s="10"/>
      <c r="V273" s="10">
        <v>2758.04</v>
      </c>
      <c r="W273" s="10">
        <v>30.68</v>
      </c>
      <c r="X273" s="10">
        <v>2781.0049900207496</v>
      </c>
      <c r="Y273" s="10">
        <v>27.772433008434156</v>
      </c>
      <c r="Z273" s="10">
        <v>737.45624969540711</v>
      </c>
      <c r="AA273" s="10"/>
      <c r="AB273" s="10"/>
      <c r="AC273" s="10"/>
      <c r="AD273" s="10"/>
      <c r="AE273" s="10"/>
      <c r="AF273" s="10"/>
      <c r="AG273" s="10"/>
      <c r="AH273" s="10"/>
      <c r="AI273" s="10"/>
    </row>
    <row r="274" spans="1:35" x14ac:dyDescent="0.3">
      <c r="A274" s="3">
        <v>6413</v>
      </c>
      <c r="B274" s="3" t="s">
        <v>546</v>
      </c>
      <c r="C274" s="3" t="s">
        <v>340</v>
      </c>
      <c r="D274" s="9" t="s">
        <v>547</v>
      </c>
      <c r="E274" s="10">
        <v>0</v>
      </c>
      <c r="F274" s="11">
        <v>0</v>
      </c>
      <c r="G274" s="10">
        <v>0</v>
      </c>
      <c r="H274" s="11">
        <v>0</v>
      </c>
      <c r="I274" s="11">
        <v>0</v>
      </c>
      <c r="J274" s="12">
        <f t="shared" si="4"/>
        <v>0</v>
      </c>
      <c r="K274" s="38">
        <v>8.9700000000000002E-2</v>
      </c>
      <c r="L274" s="38">
        <v>1E-3</v>
      </c>
      <c r="M274" s="38">
        <v>9.0700000000000003E-2</v>
      </c>
      <c r="N274" s="10">
        <v>0</v>
      </c>
      <c r="O274" s="13">
        <v>0</v>
      </c>
      <c r="P274" s="40">
        <v>0</v>
      </c>
      <c r="Q274" s="41">
        <v>0</v>
      </c>
      <c r="R274" s="10">
        <v>0</v>
      </c>
      <c r="S274" s="10">
        <v>6600</v>
      </c>
      <c r="T274" s="10">
        <v>0</v>
      </c>
      <c r="U274" s="10"/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/>
      <c r="AB274" s="10"/>
      <c r="AC274" s="10"/>
      <c r="AD274" s="10"/>
      <c r="AE274" s="10"/>
      <c r="AF274" s="10"/>
      <c r="AG274" s="10"/>
      <c r="AH274" s="10"/>
      <c r="AI274" s="10"/>
    </row>
    <row r="275" spans="1:35" x14ac:dyDescent="0.3">
      <c r="A275" s="3">
        <v>6735</v>
      </c>
      <c r="B275" s="3" t="s">
        <v>548</v>
      </c>
      <c r="C275" s="3" t="s">
        <v>340</v>
      </c>
      <c r="D275" s="9" t="s">
        <v>549</v>
      </c>
      <c r="E275" s="10">
        <v>15238.647743772926</v>
      </c>
      <c r="F275" s="11">
        <v>9.0621018244138037E-5</v>
      </c>
      <c r="G275" s="10">
        <v>4250.9575197189442</v>
      </c>
      <c r="H275" s="11">
        <v>2.5279546153097729E-5</v>
      </c>
      <c r="I275" s="11">
        <v>9.6695369030130423E-5</v>
      </c>
      <c r="J275" s="12">
        <f t="shared" si="4"/>
        <v>-6.0743507859923858E-6</v>
      </c>
      <c r="K275" s="38">
        <v>8.9700000000000002E-2</v>
      </c>
      <c r="L275" s="38">
        <v>1E-3</v>
      </c>
      <c r="M275" s="38">
        <v>9.0700000000000003E-2</v>
      </c>
      <c r="N275" s="10">
        <v>210.03128769937723</v>
      </c>
      <c r="O275" s="13">
        <v>1.249011688863453E-6</v>
      </c>
      <c r="P275" s="40">
        <v>4040.9262320195667</v>
      </c>
      <c r="Q275" s="41">
        <v>2.4030534464234272E-5</v>
      </c>
      <c r="R275" s="10">
        <v>168481.29</v>
      </c>
      <c r="S275" s="10">
        <v>63533.599999999999</v>
      </c>
      <c r="T275" s="10">
        <v>0</v>
      </c>
      <c r="U275" s="10"/>
      <c r="V275" s="10">
        <v>15112.81</v>
      </c>
      <c r="W275" s="10">
        <v>232.02</v>
      </c>
      <c r="X275" s="10">
        <v>15238.647743772926</v>
      </c>
      <c r="Y275" s="10">
        <v>210.03128769937723</v>
      </c>
      <c r="Z275" s="10">
        <v>4040.9262320195667</v>
      </c>
      <c r="AA275" s="10"/>
      <c r="AB275" s="10"/>
      <c r="AC275" s="10"/>
      <c r="AD275" s="10"/>
      <c r="AE275" s="10"/>
      <c r="AF275" s="10"/>
      <c r="AG275" s="10"/>
      <c r="AH275" s="10"/>
      <c r="AI275" s="10"/>
    </row>
    <row r="276" spans="1:35" x14ac:dyDescent="0.3">
      <c r="A276" s="3">
        <v>9213</v>
      </c>
      <c r="B276" s="3">
        <v>0</v>
      </c>
      <c r="C276" s="3" t="s">
        <v>340</v>
      </c>
      <c r="D276" s="9" t="s">
        <v>550</v>
      </c>
      <c r="E276" s="10">
        <v>2578.7346817590269</v>
      </c>
      <c r="F276" s="11">
        <v>1.5335190272245098E-5</v>
      </c>
      <c r="G276" s="10">
        <v>775.28334637716739</v>
      </c>
      <c r="H276" s="11">
        <v>4.6104462454768184E-6</v>
      </c>
      <c r="I276" s="11">
        <v>1.4749772437709499E-5</v>
      </c>
      <c r="J276" s="12">
        <f t="shared" si="4"/>
        <v>5.8541783453559888E-7</v>
      </c>
      <c r="K276" s="38">
        <v>8.9700000000000002E-2</v>
      </c>
      <c r="L276" s="38">
        <v>1E-3</v>
      </c>
      <c r="M276" s="38">
        <v>9.0700000000000003E-2</v>
      </c>
      <c r="N276" s="10">
        <v>91.464362163369856</v>
      </c>
      <c r="O276" s="13">
        <v>5.43919235595049E-7</v>
      </c>
      <c r="P276" s="40">
        <v>683.81898421379753</v>
      </c>
      <c r="Q276" s="41">
        <v>4.0665270098817697E-6</v>
      </c>
      <c r="R276" s="10">
        <v>28512</v>
      </c>
      <c r="S276" s="10">
        <v>72468</v>
      </c>
      <c r="T276" s="10">
        <v>0</v>
      </c>
      <c r="U276" s="10"/>
      <c r="V276" s="10">
        <v>2557.44</v>
      </c>
      <c r="W276" s="10">
        <v>101.04</v>
      </c>
      <c r="X276" s="10">
        <v>2578.7346817590269</v>
      </c>
      <c r="Y276" s="10">
        <v>91.464362163369856</v>
      </c>
      <c r="Z276" s="10">
        <v>683.81898421379753</v>
      </c>
      <c r="AA276" s="10"/>
      <c r="AB276" s="10"/>
      <c r="AC276" s="10"/>
      <c r="AD276" s="10"/>
      <c r="AE276" s="10"/>
      <c r="AF276" s="10"/>
      <c r="AG276" s="10"/>
      <c r="AH276" s="10"/>
      <c r="AI276" s="10"/>
    </row>
    <row r="277" spans="1:35" x14ac:dyDescent="0.3">
      <c r="A277" s="3">
        <v>6734</v>
      </c>
      <c r="B277" s="3" t="s">
        <v>551</v>
      </c>
      <c r="C277" s="3" t="s">
        <v>340</v>
      </c>
      <c r="D277" s="9" t="s">
        <v>552</v>
      </c>
      <c r="E277" s="10">
        <v>1560.7483516749276</v>
      </c>
      <c r="F277" s="11">
        <v>9.2814406651953887E-6</v>
      </c>
      <c r="G277" s="10">
        <v>429.50657786773024</v>
      </c>
      <c r="H277" s="11">
        <v>2.5541848649158503E-6</v>
      </c>
      <c r="I277" s="11">
        <v>8.8757807732765108E-6</v>
      </c>
      <c r="J277" s="12">
        <f t="shared" si="4"/>
        <v>4.0565989191887793E-7</v>
      </c>
      <c r="K277" s="38">
        <v>8.9700000000000002E-2</v>
      </c>
      <c r="L277" s="38">
        <v>1E-3</v>
      </c>
      <c r="M277" s="38">
        <v>9.0700000000000003E-2</v>
      </c>
      <c r="N277" s="10">
        <v>15.633308932713751</v>
      </c>
      <c r="O277" s="13">
        <v>9.2967984943848943E-8</v>
      </c>
      <c r="P277" s="40">
        <v>413.87326893501648</v>
      </c>
      <c r="Q277" s="41">
        <v>2.4612168799720014E-6</v>
      </c>
      <c r="R277" s="10">
        <v>17255.900000000001</v>
      </c>
      <c r="S277" s="10">
        <v>0</v>
      </c>
      <c r="T277" s="10">
        <v>0</v>
      </c>
      <c r="U277" s="10"/>
      <c r="V277" s="10">
        <v>1547.86</v>
      </c>
      <c r="W277" s="10">
        <v>17.27</v>
      </c>
      <c r="X277" s="10">
        <v>1560.7483516749276</v>
      </c>
      <c r="Y277" s="10">
        <v>15.633308932713751</v>
      </c>
      <c r="Z277" s="10">
        <v>413.87326893501648</v>
      </c>
      <c r="AA277" s="10"/>
      <c r="AB277" s="10"/>
      <c r="AC277" s="10"/>
      <c r="AD277" s="10"/>
      <c r="AE277" s="10"/>
      <c r="AF277" s="10"/>
      <c r="AG277" s="10"/>
      <c r="AH277" s="10"/>
      <c r="AI277" s="10"/>
    </row>
    <row r="278" spans="1:35" x14ac:dyDescent="0.3">
      <c r="A278" s="3">
        <v>6429</v>
      </c>
      <c r="B278" s="3" t="s">
        <v>553</v>
      </c>
      <c r="C278" s="3" t="s">
        <v>340</v>
      </c>
      <c r="D278" s="9" t="s">
        <v>554</v>
      </c>
      <c r="E278" s="10">
        <v>714.56070116028206</v>
      </c>
      <c r="F278" s="11">
        <v>4.2493415049147625E-6</v>
      </c>
      <c r="G278" s="10">
        <v>197.88499669745389</v>
      </c>
      <c r="H278" s="11">
        <v>1.1767802627558643E-6</v>
      </c>
      <c r="I278" s="11">
        <v>2.2944069074739542E-5</v>
      </c>
      <c r="J278" s="12">
        <f t="shared" si="4"/>
        <v>-1.8694727569824779E-5</v>
      </c>
      <c r="K278" s="38">
        <v>8.9700000000000002E-2</v>
      </c>
      <c r="L278" s="38">
        <v>1E-3</v>
      </c>
      <c r="M278" s="38">
        <v>9.0700000000000003E-2</v>
      </c>
      <c r="N278" s="10">
        <v>8.4005273245850383</v>
      </c>
      <c r="O278" s="13">
        <v>4.9956160988935621E-8</v>
      </c>
      <c r="P278" s="40">
        <v>189.48446937286886</v>
      </c>
      <c r="Q278" s="41">
        <v>1.1268241017669289E-6</v>
      </c>
      <c r="R278" s="10">
        <v>7900.39</v>
      </c>
      <c r="S278" s="10">
        <v>1387.27</v>
      </c>
      <c r="T278" s="10">
        <v>0</v>
      </c>
      <c r="U278" s="10"/>
      <c r="V278" s="10">
        <v>708.66</v>
      </c>
      <c r="W278" s="10">
        <v>9.2799999999999994</v>
      </c>
      <c r="X278" s="10">
        <v>714.56070116028206</v>
      </c>
      <c r="Y278" s="10">
        <v>8.4005273245850383</v>
      </c>
      <c r="Z278" s="10">
        <v>189.48446937286886</v>
      </c>
      <c r="AA278" s="10"/>
      <c r="AB278" s="10"/>
      <c r="AC278" s="10"/>
      <c r="AD278" s="10"/>
      <c r="AE278" s="10"/>
      <c r="AF278" s="10"/>
      <c r="AG278" s="10"/>
      <c r="AH278" s="10"/>
      <c r="AI278" s="10"/>
    </row>
    <row r="279" spans="1:35" x14ac:dyDescent="0.3">
      <c r="A279" s="3">
        <v>6344</v>
      </c>
      <c r="B279" s="3" t="s">
        <v>555</v>
      </c>
      <c r="C279" s="3" t="s">
        <v>340</v>
      </c>
      <c r="D279" s="9" t="s">
        <v>556</v>
      </c>
      <c r="E279" s="10">
        <v>1729.9757985122405</v>
      </c>
      <c r="F279" s="11">
        <v>1.0287800534201462E-5</v>
      </c>
      <c r="G279" s="10">
        <v>476.0653903202782</v>
      </c>
      <c r="H279" s="11">
        <v>2.8310602848107603E-6</v>
      </c>
      <c r="I279" s="11">
        <v>8.1798624912467922E-6</v>
      </c>
      <c r="J279" s="12">
        <f t="shared" si="4"/>
        <v>2.10793804295467E-6</v>
      </c>
      <c r="K279" s="38">
        <v>8.9700000000000002E-2</v>
      </c>
      <c r="L279" s="38">
        <v>1E-3</v>
      </c>
      <c r="M279" s="38">
        <v>9.0700000000000003E-2</v>
      </c>
      <c r="N279" s="10">
        <v>17.317035314581009</v>
      </c>
      <c r="O279" s="13">
        <v>1.0298074996964853E-7</v>
      </c>
      <c r="P279" s="40">
        <v>458.74835500569719</v>
      </c>
      <c r="Q279" s="41">
        <v>2.7280795348411116E-6</v>
      </c>
      <c r="R279" s="10">
        <v>19127.099999999999</v>
      </c>
      <c r="S279" s="10">
        <v>0</v>
      </c>
      <c r="T279" s="10">
        <v>0</v>
      </c>
      <c r="U279" s="10"/>
      <c r="V279" s="10">
        <v>1715.69</v>
      </c>
      <c r="W279" s="10">
        <v>19.13</v>
      </c>
      <c r="X279" s="10">
        <v>1729.9757985122405</v>
      </c>
      <c r="Y279" s="10">
        <v>17.317035314581009</v>
      </c>
      <c r="Z279" s="10">
        <v>458.74835500569719</v>
      </c>
      <c r="AA279" s="10"/>
      <c r="AB279" s="10"/>
      <c r="AC279" s="10"/>
      <c r="AD279" s="10"/>
      <c r="AE279" s="10"/>
      <c r="AF279" s="10"/>
      <c r="AG279" s="10"/>
      <c r="AH279" s="10"/>
      <c r="AI279" s="10"/>
    </row>
    <row r="280" spans="1:35" x14ac:dyDescent="0.3">
      <c r="A280" s="3">
        <v>6345</v>
      </c>
      <c r="B280" s="3" t="s">
        <v>557</v>
      </c>
      <c r="C280" s="3" t="s">
        <v>340</v>
      </c>
      <c r="D280" s="9" t="s">
        <v>558</v>
      </c>
      <c r="E280" s="10">
        <v>13501.069162986043</v>
      </c>
      <c r="F280" s="11">
        <v>8.0288005570198126E-5</v>
      </c>
      <c r="G280" s="10">
        <v>3715.3215777957867</v>
      </c>
      <c r="H280" s="11">
        <v>2.2094232385012911E-5</v>
      </c>
      <c r="I280" s="11">
        <v>7.8988328804348843E-5</v>
      </c>
      <c r="J280" s="12">
        <f t="shared" si="4"/>
        <v>1.2996767658492826E-6</v>
      </c>
      <c r="K280" s="38">
        <v>8.9700000000000002E-2</v>
      </c>
      <c r="L280" s="38">
        <v>1E-3</v>
      </c>
      <c r="M280" s="38">
        <v>9.0700000000000003E-2</v>
      </c>
      <c r="N280" s="10">
        <v>135.15977746053795</v>
      </c>
      <c r="O280" s="13">
        <v>8.0376663763555808E-7</v>
      </c>
      <c r="P280" s="40">
        <v>3580.1618003352487</v>
      </c>
      <c r="Q280" s="41">
        <v>2.1290465747377352E-5</v>
      </c>
      <c r="R280" s="10">
        <v>149270.53</v>
      </c>
      <c r="S280" s="10">
        <v>0</v>
      </c>
      <c r="T280" s="10">
        <v>0</v>
      </c>
      <c r="U280" s="10"/>
      <c r="V280" s="10">
        <v>13389.58</v>
      </c>
      <c r="W280" s="10">
        <v>149.31</v>
      </c>
      <c r="X280" s="10">
        <v>13501.069162986043</v>
      </c>
      <c r="Y280" s="10">
        <v>135.15977746053795</v>
      </c>
      <c r="Z280" s="10">
        <v>3580.1618003352487</v>
      </c>
      <c r="AA280" s="10"/>
      <c r="AB280" s="10"/>
      <c r="AC280" s="10"/>
      <c r="AD280" s="10"/>
      <c r="AE280" s="10"/>
      <c r="AF280" s="10"/>
      <c r="AG280" s="10"/>
      <c r="AH280" s="10"/>
      <c r="AI280" s="10"/>
    </row>
    <row r="281" spans="1:35" x14ac:dyDescent="0.3">
      <c r="A281" s="3">
        <v>6387</v>
      </c>
      <c r="B281" s="3" t="s">
        <v>559</v>
      </c>
      <c r="C281" s="3" t="s">
        <v>340</v>
      </c>
      <c r="D281" s="9" t="s">
        <v>560</v>
      </c>
      <c r="E281" s="10">
        <v>496.65124792777488</v>
      </c>
      <c r="F281" s="11">
        <v>2.9534800302624197E-6</v>
      </c>
      <c r="G281" s="10">
        <v>136.66978385303881</v>
      </c>
      <c r="H281" s="11">
        <v>8.1274632659119404E-7</v>
      </c>
      <c r="I281" s="11">
        <v>6.5723477133060984E-7</v>
      </c>
      <c r="J281" s="12">
        <f t="shared" si="4"/>
        <v>2.2962452589318097E-6</v>
      </c>
      <c r="K281" s="38">
        <v>8.9700000000000002E-2</v>
      </c>
      <c r="L281" s="38">
        <v>1E-3</v>
      </c>
      <c r="M281" s="38">
        <v>9.0700000000000003E-2</v>
      </c>
      <c r="N281" s="10">
        <v>4.9697085142211055</v>
      </c>
      <c r="O281" s="13">
        <v>2.9553806447118162E-8</v>
      </c>
      <c r="P281" s="40">
        <v>131.7000753388177</v>
      </c>
      <c r="Q281" s="41">
        <v>7.831925201440758E-7</v>
      </c>
      <c r="R281" s="10">
        <v>5491</v>
      </c>
      <c r="S281" s="10">
        <v>0</v>
      </c>
      <c r="T281" s="10">
        <v>0</v>
      </c>
      <c r="U281" s="10"/>
      <c r="V281" s="10">
        <v>492.55</v>
      </c>
      <c r="W281" s="10">
        <v>5.49</v>
      </c>
      <c r="X281" s="10">
        <v>496.65124792777488</v>
      </c>
      <c r="Y281" s="10">
        <v>4.9697085142211055</v>
      </c>
      <c r="Z281" s="10">
        <v>131.7000753388177</v>
      </c>
      <c r="AA281" s="10"/>
      <c r="AB281" s="10"/>
      <c r="AC281" s="10"/>
      <c r="AD281" s="10"/>
      <c r="AE281" s="10"/>
      <c r="AF281" s="10"/>
      <c r="AG281" s="10"/>
      <c r="AH281" s="10"/>
      <c r="AI281" s="10"/>
    </row>
    <row r="282" spans="1:35" x14ac:dyDescent="0.3">
      <c r="A282" s="3">
        <v>6726</v>
      </c>
      <c r="B282" s="3" t="s">
        <v>561</v>
      </c>
      <c r="C282" s="3" t="s">
        <v>340</v>
      </c>
      <c r="D282" s="9" t="s">
        <v>562</v>
      </c>
      <c r="E282" s="10">
        <v>4532.7505589984466</v>
      </c>
      <c r="F282" s="11">
        <v>2.6955309815529915E-5</v>
      </c>
      <c r="G282" s="10">
        <v>1247.3656230082479</v>
      </c>
      <c r="H282" s="11">
        <v>7.4178197947998608E-6</v>
      </c>
      <c r="I282" s="11">
        <v>2.5303057558035701E-5</v>
      </c>
      <c r="J282" s="12">
        <f t="shared" si="4"/>
        <v>1.6522522574942143E-6</v>
      </c>
      <c r="K282" s="38">
        <v>8.9700000000000002E-2</v>
      </c>
      <c r="L282" s="38">
        <v>1E-3</v>
      </c>
      <c r="M282" s="38">
        <v>9.0700000000000003E-2</v>
      </c>
      <c r="N282" s="10">
        <v>45.388193971410971</v>
      </c>
      <c r="O282" s="13">
        <v>2.6991399913633965E-7</v>
      </c>
      <c r="P282" s="40">
        <v>1201.9774290368368</v>
      </c>
      <c r="Q282" s="41">
        <v>7.1479057956635205E-6</v>
      </c>
      <c r="R282" s="10">
        <v>50114.68</v>
      </c>
      <c r="S282" s="10">
        <v>0</v>
      </c>
      <c r="T282" s="10">
        <v>0</v>
      </c>
      <c r="U282" s="10"/>
      <c r="V282" s="10">
        <v>4495.32</v>
      </c>
      <c r="W282" s="10">
        <v>50.14</v>
      </c>
      <c r="X282" s="10">
        <v>4532.7505589984466</v>
      </c>
      <c r="Y282" s="10">
        <v>45.388193971410971</v>
      </c>
      <c r="Z282" s="10">
        <v>1201.9774290368368</v>
      </c>
      <c r="AA282" s="10"/>
      <c r="AB282" s="10"/>
      <c r="AC282" s="10"/>
      <c r="AD282" s="10"/>
      <c r="AE282" s="10"/>
      <c r="AF282" s="10"/>
      <c r="AG282" s="10"/>
      <c r="AH282" s="10"/>
      <c r="AI282" s="10"/>
    </row>
    <row r="283" spans="1:35" x14ac:dyDescent="0.3">
      <c r="A283" s="3">
        <v>6669</v>
      </c>
      <c r="B283" s="3" t="s">
        <v>563</v>
      </c>
      <c r="C283" s="3" t="s">
        <v>340</v>
      </c>
      <c r="D283" s="9" t="s">
        <v>564</v>
      </c>
      <c r="E283" s="10">
        <v>10758.693163541098</v>
      </c>
      <c r="F283" s="11">
        <v>6.3979674958675206E-5</v>
      </c>
      <c r="G283" s="10">
        <v>2960.6351084801236</v>
      </c>
      <c r="H283" s="11">
        <v>1.7606271415352352E-5</v>
      </c>
      <c r="I283" s="11">
        <v>8.0582307561132807E-5</v>
      </c>
      <c r="J283" s="12">
        <f t="shared" si="4"/>
        <v>-1.6602632602457601E-5</v>
      </c>
      <c r="K283" s="38">
        <v>8.9700000000000002E-2</v>
      </c>
      <c r="L283" s="38">
        <v>1E-3</v>
      </c>
      <c r="M283" s="38">
        <v>9.0700000000000003E-2</v>
      </c>
      <c r="N283" s="10">
        <v>107.68607010049959</v>
      </c>
      <c r="O283" s="13">
        <v>6.4038630509092477E-7</v>
      </c>
      <c r="P283" s="40">
        <v>2852.9490383796242</v>
      </c>
      <c r="Q283" s="41">
        <v>1.6965885110261428E-5</v>
      </c>
      <c r="R283" s="10">
        <v>118949.81999999999</v>
      </c>
      <c r="S283" s="10">
        <v>0</v>
      </c>
      <c r="T283" s="10">
        <v>0</v>
      </c>
      <c r="U283" s="10"/>
      <c r="V283" s="10">
        <v>10669.849999999999</v>
      </c>
      <c r="W283" s="10">
        <v>118.96000000000001</v>
      </c>
      <c r="X283" s="10">
        <v>10758.693163541098</v>
      </c>
      <c r="Y283" s="10">
        <v>107.68607010049959</v>
      </c>
      <c r="Z283" s="10">
        <v>2852.9490383796242</v>
      </c>
      <c r="AA283" s="10"/>
      <c r="AB283" s="10"/>
      <c r="AC283" s="10"/>
      <c r="AD283" s="10"/>
      <c r="AE283" s="10"/>
      <c r="AF283" s="10"/>
      <c r="AG283" s="10"/>
      <c r="AH283" s="10"/>
      <c r="AI283" s="10"/>
    </row>
    <row r="284" spans="1:35" x14ac:dyDescent="0.3">
      <c r="A284" s="3">
        <v>6361</v>
      </c>
      <c r="B284" s="3" t="s">
        <v>565</v>
      </c>
      <c r="C284" s="3" t="s">
        <v>340</v>
      </c>
      <c r="D284" s="9" t="s">
        <v>566</v>
      </c>
      <c r="E284" s="10">
        <v>1620584.5169111318</v>
      </c>
      <c r="F284" s="11">
        <v>9.637273696623332E-3</v>
      </c>
      <c r="G284" s="10">
        <v>453944.56725308683</v>
      </c>
      <c r="H284" s="11">
        <v>2.6995124241046514E-3</v>
      </c>
      <c r="I284" s="11">
        <v>9.5783435737484511E-3</v>
      </c>
      <c r="J284" s="12">
        <f t="shared" si="4"/>
        <v>5.893012287488085E-5</v>
      </c>
      <c r="K284" s="38">
        <v>8.9700000000000002E-2</v>
      </c>
      <c r="L284" s="38">
        <v>1E-3</v>
      </c>
      <c r="M284" s="38">
        <v>9.0700000000000003E-2</v>
      </c>
      <c r="N284" s="10">
        <v>24204.173242931025</v>
      </c>
      <c r="O284" s="13">
        <v>1.4393710399456127E-4</v>
      </c>
      <c r="P284" s="40">
        <v>429740.39401015581</v>
      </c>
      <c r="Q284" s="41">
        <v>2.5555753201100904E-3</v>
      </c>
      <c r="R284" s="10">
        <v>17896870.140000001</v>
      </c>
      <c r="S284" s="10">
        <v>8832753.0600000005</v>
      </c>
      <c r="T284" s="10">
        <v>0</v>
      </c>
      <c r="U284" s="10"/>
      <c r="V284" s="10">
        <v>1607202.0499999998</v>
      </c>
      <c r="W284" s="10">
        <v>26738.17</v>
      </c>
      <c r="X284" s="10">
        <v>1620584.5169111318</v>
      </c>
      <c r="Y284" s="10">
        <v>24204.173242931025</v>
      </c>
      <c r="Z284" s="10">
        <v>429740.39401015581</v>
      </c>
      <c r="AA284" s="10"/>
      <c r="AB284" s="10"/>
      <c r="AC284" s="10"/>
      <c r="AD284" s="10"/>
      <c r="AE284" s="10"/>
      <c r="AF284" s="10"/>
      <c r="AG284" s="10"/>
      <c r="AH284" s="10"/>
      <c r="AI284" s="10"/>
    </row>
    <row r="285" spans="1:35" x14ac:dyDescent="0.3">
      <c r="A285" s="3">
        <v>6698</v>
      </c>
      <c r="B285" s="3" t="s">
        <v>567</v>
      </c>
      <c r="C285" s="3" t="s">
        <v>340</v>
      </c>
      <c r="D285" s="9" t="s">
        <v>568</v>
      </c>
      <c r="E285" s="10">
        <v>9466.8755891168421</v>
      </c>
      <c r="F285" s="11">
        <v>5.6297508801390275E-5</v>
      </c>
      <c r="G285" s="10">
        <v>2605.0496240997272</v>
      </c>
      <c r="H285" s="11">
        <v>1.5491679674063871E-5</v>
      </c>
      <c r="I285" s="11">
        <v>5.6032135047151374E-5</v>
      </c>
      <c r="J285" s="12">
        <f t="shared" si="4"/>
        <v>2.6537375423890089E-7</v>
      </c>
      <c r="K285" s="38">
        <v>8.9700000000000002E-2</v>
      </c>
      <c r="L285" s="38">
        <v>1E-3</v>
      </c>
      <c r="M285" s="38">
        <v>9.0700000000000003E-2</v>
      </c>
      <c r="N285" s="10">
        <v>94.659821371967382</v>
      </c>
      <c r="O285" s="13">
        <v>5.629219563160557E-7</v>
      </c>
      <c r="P285" s="40">
        <v>2510.3898027277596</v>
      </c>
      <c r="Q285" s="41">
        <v>1.4928757717747816E-5</v>
      </c>
      <c r="R285" s="10">
        <v>75257.960000000006</v>
      </c>
      <c r="S285" s="10">
        <v>0</v>
      </c>
      <c r="T285" s="10">
        <v>0</v>
      </c>
      <c r="U285" s="10"/>
      <c r="V285" s="10">
        <v>9388.7000000000007</v>
      </c>
      <c r="W285" s="10">
        <v>104.57</v>
      </c>
      <c r="X285" s="10">
        <v>9466.8755891168421</v>
      </c>
      <c r="Y285" s="10">
        <v>94.659821371967382</v>
      </c>
      <c r="Z285" s="10">
        <v>2510.3898027277596</v>
      </c>
      <c r="AA285" s="10"/>
      <c r="AB285" s="10"/>
      <c r="AC285" s="10"/>
      <c r="AD285" s="10"/>
      <c r="AE285" s="10"/>
      <c r="AF285" s="10"/>
      <c r="AG285" s="10"/>
      <c r="AH285" s="10"/>
      <c r="AI285" s="10"/>
    </row>
    <row r="286" spans="1:35" x14ac:dyDescent="0.3">
      <c r="A286" s="3">
        <v>6608</v>
      </c>
      <c r="B286" s="3" t="s">
        <v>569</v>
      </c>
      <c r="C286" s="3" t="s">
        <v>570</v>
      </c>
      <c r="D286" s="9" t="s">
        <v>571</v>
      </c>
      <c r="E286" s="10">
        <v>60372.635300050562</v>
      </c>
      <c r="F286" s="11">
        <v>3.5902330554285825E-4</v>
      </c>
      <c r="G286" s="10">
        <v>18371.978147829603</v>
      </c>
      <c r="H286" s="11">
        <v>1.0925427209220098E-4</v>
      </c>
      <c r="I286" s="11">
        <v>3.9602638611529512E-4</v>
      </c>
      <c r="J286" s="12">
        <f t="shared" si="4"/>
        <v>-3.7003080572436877E-5</v>
      </c>
      <c r="K286" s="38">
        <v>8.6999999999999994E-2</v>
      </c>
      <c r="L286" s="38">
        <v>3.7000000000000002E-3</v>
      </c>
      <c r="M286" s="38">
        <v>9.0699999999999989E-2</v>
      </c>
      <c r="N286" s="10">
        <v>2362.5939962852885</v>
      </c>
      <c r="O286" s="13">
        <v>1.4049847285717958E-5</v>
      </c>
      <c r="P286" s="40">
        <v>16009.384151544313</v>
      </c>
      <c r="Q286" s="41">
        <v>9.5204424806483019E-5</v>
      </c>
      <c r="R286" s="10">
        <v>663916.86</v>
      </c>
      <c r="S286" s="10">
        <v>17184.73</v>
      </c>
      <c r="T286" s="10">
        <v>0</v>
      </c>
      <c r="U286" s="10"/>
      <c r="V286" s="10">
        <v>59874.09</v>
      </c>
      <c r="W286" s="10">
        <v>2609.9400000000005</v>
      </c>
      <c r="X286" s="10">
        <v>60372.635300050562</v>
      </c>
      <c r="Y286" s="10">
        <v>2362.5939962852885</v>
      </c>
      <c r="Z286" s="10">
        <v>16009.384151544313</v>
      </c>
      <c r="AA286" s="10"/>
      <c r="AB286" s="10"/>
      <c r="AC286" s="10"/>
      <c r="AD286" s="10"/>
      <c r="AE286" s="10"/>
      <c r="AF286" s="10"/>
      <c r="AG286" s="10"/>
      <c r="AH286" s="10"/>
      <c r="AI286" s="10"/>
    </row>
    <row r="287" spans="1:35" s="15" customFormat="1" x14ac:dyDescent="0.3">
      <c r="A287" s="3">
        <v>6354</v>
      </c>
      <c r="B287" s="3" t="s">
        <v>572</v>
      </c>
      <c r="C287" s="3" t="s">
        <v>570</v>
      </c>
      <c r="D287" s="9" t="s">
        <v>573</v>
      </c>
      <c r="E287" s="10">
        <v>64524.460250598786</v>
      </c>
      <c r="F287" s="11">
        <v>3.8371333125356108E-4</v>
      </c>
      <c r="G287" s="10">
        <v>19815.128887370192</v>
      </c>
      <c r="H287" s="11">
        <v>1.178363846061142E-4</v>
      </c>
      <c r="I287" s="11">
        <v>2.8491297339343379E-4</v>
      </c>
      <c r="J287" s="12">
        <f t="shared" si="4"/>
        <v>9.880035786012729E-5</v>
      </c>
      <c r="K287" s="38">
        <v>8.6999999999999994E-2</v>
      </c>
      <c r="L287" s="38">
        <v>3.7000000000000002E-3</v>
      </c>
      <c r="M287" s="38">
        <v>9.0699999999999989E-2</v>
      </c>
      <c r="N287" s="10">
        <v>2704.7797003764936</v>
      </c>
      <c r="O287" s="13">
        <v>1.6084753364966612E-5</v>
      </c>
      <c r="P287" s="40">
        <v>17110.349186993699</v>
      </c>
      <c r="Q287" s="41">
        <v>1.0175163124114759E-4</v>
      </c>
      <c r="R287" s="10">
        <v>729533.54</v>
      </c>
      <c r="S287" s="10">
        <v>72000</v>
      </c>
      <c r="T287" s="10">
        <v>0</v>
      </c>
      <c r="U287" s="10"/>
      <c r="V287" s="10">
        <v>63991.63</v>
      </c>
      <c r="W287" s="10">
        <v>2987.95</v>
      </c>
      <c r="X287" s="10">
        <v>64524.460250598786</v>
      </c>
      <c r="Y287" s="10">
        <v>2704.7797003764936</v>
      </c>
      <c r="Z287" s="10">
        <v>17110.349186993699</v>
      </c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1:35" x14ac:dyDescent="0.3">
      <c r="A288" s="3">
        <v>11464</v>
      </c>
      <c r="B288" s="3">
        <v>0</v>
      </c>
      <c r="C288" s="3" t="s">
        <v>570</v>
      </c>
      <c r="D288" s="9" t="s">
        <v>574</v>
      </c>
      <c r="E288" s="10">
        <v>2395.9754924647232</v>
      </c>
      <c r="F288" s="11">
        <v>1.4248359990070569E-5</v>
      </c>
      <c r="G288" s="10">
        <v>726.8290169719271</v>
      </c>
      <c r="H288" s="11">
        <v>4.3222985867822288E-6</v>
      </c>
      <c r="I288" s="11">
        <v>1.4059627813993079E-5</v>
      </c>
      <c r="J288" s="12">
        <f t="shared" si="4"/>
        <v>1.887321760774902E-7</v>
      </c>
      <c r="K288" s="38">
        <v>8.6999999999999994E-2</v>
      </c>
      <c r="L288" s="38">
        <v>3.7000000000000002E-3</v>
      </c>
      <c r="M288" s="38">
        <v>9.0699999999999989E-2</v>
      </c>
      <c r="N288" s="10">
        <v>91.473414455745484</v>
      </c>
      <c r="O288" s="13">
        <v>5.4397306766508024E-7</v>
      </c>
      <c r="P288" s="40">
        <v>635.35560251618165</v>
      </c>
      <c r="Q288" s="41">
        <v>3.7783255191171491E-6</v>
      </c>
      <c r="R288" s="10">
        <v>27312.639999999999</v>
      </c>
      <c r="S288" s="10">
        <v>0</v>
      </c>
      <c r="T288" s="10">
        <v>0</v>
      </c>
      <c r="U288" s="10"/>
      <c r="V288" s="10">
        <v>2376.19</v>
      </c>
      <c r="W288" s="10">
        <v>101.05</v>
      </c>
      <c r="X288" s="10">
        <v>2395.9754924647232</v>
      </c>
      <c r="Y288" s="10">
        <v>91.473414455745484</v>
      </c>
      <c r="Z288" s="10">
        <v>635.35560251618165</v>
      </c>
      <c r="AA288" s="10"/>
      <c r="AB288" s="10"/>
      <c r="AC288" s="10"/>
      <c r="AD288" s="10"/>
      <c r="AE288" s="10"/>
      <c r="AF288" s="10"/>
      <c r="AG288" s="10"/>
      <c r="AH288" s="10"/>
      <c r="AI288" s="10"/>
    </row>
    <row r="289" spans="1:35" x14ac:dyDescent="0.3">
      <c r="A289" s="3">
        <v>6760</v>
      </c>
      <c r="B289" s="3" t="s">
        <v>575</v>
      </c>
      <c r="C289" s="3" t="s">
        <v>570</v>
      </c>
      <c r="D289" s="9" t="s">
        <v>576</v>
      </c>
      <c r="E289" s="10">
        <v>916618.61551506456</v>
      </c>
      <c r="F289" s="11">
        <v>5.450937227251716E-3</v>
      </c>
      <c r="G289" s="10">
        <v>278699.49041977897</v>
      </c>
      <c r="H289" s="11">
        <v>1.6573669810225327E-3</v>
      </c>
      <c r="I289" s="11">
        <v>5.405709035106651E-3</v>
      </c>
      <c r="J289" s="12">
        <f t="shared" si="4"/>
        <v>4.5228192145065071E-5</v>
      </c>
      <c r="K289" s="38">
        <v>8.6999999999999994E-2</v>
      </c>
      <c r="L289" s="38">
        <v>3.7000000000000002E-3</v>
      </c>
      <c r="M289" s="38">
        <v>9.0699999999999989E-2</v>
      </c>
      <c r="N289" s="10">
        <v>35634.077367897909</v>
      </c>
      <c r="O289" s="13">
        <v>2.1190832871564156E-4</v>
      </c>
      <c r="P289" s="40">
        <v>243065.41305188107</v>
      </c>
      <c r="Q289" s="41">
        <v>1.4454586523068912E-3</v>
      </c>
      <c r="R289" s="10">
        <v>10428762.35</v>
      </c>
      <c r="S289" s="10">
        <v>190297.88</v>
      </c>
      <c r="T289" s="10">
        <v>0</v>
      </c>
      <c r="U289" s="10"/>
      <c r="V289" s="10">
        <v>909049.36</v>
      </c>
      <c r="W289" s="10">
        <v>39364.699999999997</v>
      </c>
      <c r="X289" s="10">
        <v>916618.61551506456</v>
      </c>
      <c r="Y289" s="10">
        <v>35634.077367897909</v>
      </c>
      <c r="Z289" s="10">
        <v>243065.41305188107</v>
      </c>
      <c r="AA289" s="10"/>
      <c r="AB289" s="10"/>
      <c r="AC289" s="10"/>
      <c r="AD289" s="10"/>
      <c r="AE289" s="10"/>
      <c r="AF289" s="10"/>
      <c r="AG289" s="10"/>
      <c r="AH289" s="10"/>
      <c r="AI289" s="10"/>
    </row>
    <row r="290" spans="1:35" x14ac:dyDescent="0.3">
      <c r="A290" s="3">
        <v>6910</v>
      </c>
      <c r="B290" s="3" t="s">
        <v>577</v>
      </c>
      <c r="C290" s="3" t="s">
        <v>570</v>
      </c>
      <c r="D290" s="9" t="s">
        <v>578</v>
      </c>
      <c r="E290" s="10">
        <v>207249.4954058803</v>
      </c>
      <c r="F290" s="11">
        <v>1.2324689578797671E-3</v>
      </c>
      <c r="G290" s="10">
        <v>63900.432153423288</v>
      </c>
      <c r="H290" s="11">
        <v>3.8000236801523151E-4</v>
      </c>
      <c r="I290" s="11">
        <v>1.3506829540303798E-3</v>
      </c>
      <c r="J290" s="12">
        <f t="shared" si="4"/>
        <v>-1.1821399615061278E-4</v>
      </c>
      <c r="K290" s="38">
        <v>8.6999999999999994E-2</v>
      </c>
      <c r="L290" s="38">
        <v>3.7000000000000002E-3</v>
      </c>
      <c r="M290" s="38">
        <v>9.0699999999999989E-2</v>
      </c>
      <c r="N290" s="10">
        <v>8942.8048993471784</v>
      </c>
      <c r="O290" s="13">
        <v>5.3180971144153493E-5</v>
      </c>
      <c r="P290" s="40">
        <v>54957.627254076106</v>
      </c>
      <c r="Q290" s="41">
        <v>3.2682139687107797E-4</v>
      </c>
      <c r="R290" s="10">
        <v>2352110.33</v>
      </c>
      <c r="S290" s="10">
        <v>307478.94</v>
      </c>
      <c r="T290" s="10">
        <v>0</v>
      </c>
      <c r="U290" s="10"/>
      <c r="V290" s="10">
        <v>205538.07</v>
      </c>
      <c r="W290" s="10">
        <v>9879.0499999999993</v>
      </c>
      <c r="X290" s="10">
        <v>207249.4954058803</v>
      </c>
      <c r="Y290" s="10">
        <v>8942.8048993471784</v>
      </c>
      <c r="Z290" s="10">
        <v>54957.627254076106</v>
      </c>
      <c r="AA290" s="10"/>
      <c r="AB290" s="10"/>
      <c r="AC290" s="10"/>
      <c r="AD290" s="10"/>
      <c r="AE290" s="10"/>
      <c r="AF290" s="10"/>
      <c r="AG290" s="10"/>
      <c r="AH290" s="10"/>
      <c r="AI290" s="10"/>
    </row>
    <row r="291" spans="1:35" x14ac:dyDescent="0.3">
      <c r="A291" s="3">
        <v>6625</v>
      </c>
      <c r="B291" s="3" t="s">
        <v>579</v>
      </c>
      <c r="C291" s="3" t="s">
        <v>570</v>
      </c>
      <c r="D291" s="9" t="s">
        <v>580</v>
      </c>
      <c r="E291" s="10">
        <v>19109.794912627571</v>
      </c>
      <c r="F291" s="11">
        <v>1.136419124936211E-4</v>
      </c>
      <c r="G291" s="10">
        <v>5943.371071106787</v>
      </c>
      <c r="H291" s="11">
        <v>3.5343971940459082E-5</v>
      </c>
      <c r="I291" s="11">
        <v>9.01315535007762E-5</v>
      </c>
      <c r="J291" s="12">
        <f t="shared" si="4"/>
        <v>2.3510358992844902E-5</v>
      </c>
      <c r="K291" s="38">
        <v>8.6999999999999994E-2</v>
      </c>
      <c r="L291" s="38">
        <v>3.7000000000000002E-3</v>
      </c>
      <c r="M291" s="38">
        <v>9.0699999999999989E-2</v>
      </c>
      <c r="N291" s="10">
        <v>875.90886255837597</v>
      </c>
      <c r="O291" s="13">
        <v>5.2088449282870683E-6</v>
      </c>
      <c r="P291" s="40">
        <v>5067.4622085484107</v>
      </c>
      <c r="Q291" s="41">
        <v>3.0135127012172012E-5</v>
      </c>
      <c r="R291" s="10">
        <v>217838.58</v>
      </c>
      <c r="S291" s="10">
        <v>43689.03</v>
      </c>
      <c r="T291" s="10">
        <v>0</v>
      </c>
      <c r="U291" s="10"/>
      <c r="V291" s="10">
        <v>18951.990000000002</v>
      </c>
      <c r="W291" s="10">
        <v>967.61</v>
      </c>
      <c r="X291" s="10">
        <v>19109.794912627571</v>
      </c>
      <c r="Y291" s="10">
        <v>875.90886255837597</v>
      </c>
      <c r="Z291" s="10">
        <v>5067.4622085484107</v>
      </c>
      <c r="AA291" s="10"/>
      <c r="AB291" s="10"/>
      <c r="AC291" s="10"/>
      <c r="AD291" s="10"/>
      <c r="AE291" s="10"/>
      <c r="AF291" s="10"/>
      <c r="AG291" s="10"/>
      <c r="AH291" s="10"/>
      <c r="AI291" s="10"/>
    </row>
    <row r="292" spans="1:35" x14ac:dyDescent="0.3">
      <c r="A292" s="3">
        <v>6624</v>
      </c>
      <c r="B292" s="3" t="s">
        <v>581</v>
      </c>
      <c r="C292" s="3" t="s">
        <v>570</v>
      </c>
      <c r="D292" s="9" t="s">
        <v>582</v>
      </c>
      <c r="E292" s="10">
        <v>19334.187905651317</v>
      </c>
      <c r="F292" s="11">
        <v>1.1497633020945623E-4</v>
      </c>
      <c r="G292" s="10">
        <v>5865.1531691824966</v>
      </c>
      <c r="H292" s="11">
        <v>3.4878826604961983E-5</v>
      </c>
      <c r="I292" s="11">
        <v>1.0609597534408586E-4</v>
      </c>
      <c r="J292" s="12">
        <f t="shared" si="4"/>
        <v>8.8803548653703751E-6</v>
      </c>
      <c r="K292" s="38">
        <v>8.6999999999999994E-2</v>
      </c>
      <c r="L292" s="38">
        <v>3.7000000000000002E-3</v>
      </c>
      <c r="M292" s="38">
        <v>9.0699999999999989E-2</v>
      </c>
      <c r="N292" s="10">
        <v>738.18728635553464</v>
      </c>
      <c r="O292" s="13">
        <v>4.3898438148326865E-6</v>
      </c>
      <c r="P292" s="40">
        <v>5126.9658828269621</v>
      </c>
      <c r="Q292" s="41">
        <v>3.0488982790129301E-5</v>
      </c>
      <c r="R292" s="10">
        <v>220397.09</v>
      </c>
      <c r="S292" s="10">
        <v>0</v>
      </c>
      <c r="T292" s="10">
        <v>0</v>
      </c>
      <c r="U292" s="10"/>
      <c r="V292" s="10">
        <v>19174.53</v>
      </c>
      <c r="W292" s="10">
        <v>815.47</v>
      </c>
      <c r="X292" s="10">
        <v>19334.187905651317</v>
      </c>
      <c r="Y292" s="10">
        <v>738.18728635553464</v>
      </c>
      <c r="Z292" s="10">
        <v>5126.9658828269621</v>
      </c>
      <c r="AA292" s="10"/>
      <c r="AB292" s="10"/>
      <c r="AC292" s="10"/>
      <c r="AD292" s="10"/>
      <c r="AE292" s="10"/>
      <c r="AF292" s="10"/>
      <c r="AG292" s="10"/>
      <c r="AH292" s="10"/>
      <c r="AI292" s="10"/>
    </row>
    <row r="293" spans="1:35" x14ac:dyDescent="0.3">
      <c r="A293" s="3">
        <v>6375</v>
      </c>
      <c r="B293" s="3" t="s">
        <v>583</v>
      </c>
      <c r="C293" s="3" t="s">
        <v>570</v>
      </c>
      <c r="D293" s="9" t="s">
        <v>584</v>
      </c>
      <c r="E293" s="10">
        <v>15502.920052308895</v>
      </c>
      <c r="F293" s="11">
        <v>9.2192589822924931E-5</v>
      </c>
      <c r="G293" s="10">
        <v>4702.9615057343572</v>
      </c>
      <c r="H293" s="11">
        <v>2.7967518350621884E-5</v>
      </c>
      <c r="I293" s="11">
        <v>6.7405728710279384E-5</v>
      </c>
      <c r="J293" s="12">
        <f t="shared" si="4"/>
        <v>2.4786861112645548E-5</v>
      </c>
      <c r="K293" s="38">
        <v>8.6999999999999994E-2</v>
      </c>
      <c r="L293" s="38">
        <v>3.7000000000000002E-3</v>
      </c>
      <c r="M293" s="38">
        <v>9.0699999999999989E-2</v>
      </c>
      <c r="N293" s="10">
        <v>591.95655531960051</v>
      </c>
      <c r="O293" s="13">
        <v>3.5202405555489938E-6</v>
      </c>
      <c r="P293" s="40">
        <v>4111.0049504147564</v>
      </c>
      <c r="Q293" s="41">
        <v>2.4447277795072889E-5</v>
      </c>
      <c r="R293" s="10">
        <v>176722.58</v>
      </c>
      <c r="S293" s="10">
        <v>0</v>
      </c>
      <c r="T293" s="10">
        <v>0</v>
      </c>
      <c r="U293" s="10"/>
      <c r="V293" s="10">
        <v>15374.9</v>
      </c>
      <c r="W293" s="10">
        <v>653.92999999999995</v>
      </c>
      <c r="X293" s="10">
        <v>15502.920052308895</v>
      </c>
      <c r="Y293" s="10">
        <v>591.95655531960051</v>
      </c>
      <c r="Z293" s="10">
        <v>4111.0049504147564</v>
      </c>
      <c r="AA293" s="10"/>
      <c r="AB293" s="10"/>
      <c r="AC293" s="10"/>
      <c r="AD293" s="10"/>
      <c r="AE293" s="10"/>
      <c r="AF293" s="10"/>
      <c r="AG293" s="10"/>
      <c r="AH293" s="10"/>
      <c r="AI293" s="10"/>
    </row>
    <row r="294" spans="1:35" x14ac:dyDescent="0.3">
      <c r="A294" s="3">
        <v>10734</v>
      </c>
      <c r="B294" s="3">
        <v>0</v>
      </c>
      <c r="C294" s="3" t="s">
        <v>570</v>
      </c>
      <c r="D294" s="9" t="s">
        <v>585</v>
      </c>
      <c r="E294" s="10">
        <v>3320.3689510989061</v>
      </c>
      <c r="F294" s="11">
        <v>1.9745532566546816E-5</v>
      </c>
      <c r="G294" s="10">
        <v>1007.3143871572435</v>
      </c>
      <c r="H294" s="11">
        <v>5.9902858174184942E-6</v>
      </c>
      <c r="I294" s="11">
        <v>1.972903951885815E-5</v>
      </c>
      <c r="J294" s="12">
        <f t="shared" si="4"/>
        <v>1.6493047688666214E-8</v>
      </c>
      <c r="K294" s="38">
        <v>8.6999999999999994E-2</v>
      </c>
      <c r="L294" s="38">
        <v>3.7000000000000002E-3</v>
      </c>
      <c r="M294" s="38">
        <v>9.0699999999999989E-2</v>
      </c>
      <c r="N294" s="10">
        <v>126.83166847495795</v>
      </c>
      <c r="O294" s="13">
        <v>7.5424113320687185E-7</v>
      </c>
      <c r="P294" s="40">
        <v>880.48271868228551</v>
      </c>
      <c r="Q294" s="41">
        <v>5.2360446842116221E-6</v>
      </c>
      <c r="R294" s="10">
        <v>37850</v>
      </c>
      <c r="S294" s="10">
        <v>0</v>
      </c>
      <c r="T294" s="10">
        <v>0</v>
      </c>
      <c r="U294" s="10"/>
      <c r="V294" s="10">
        <v>3292.95</v>
      </c>
      <c r="W294" s="10">
        <v>140.11000000000001</v>
      </c>
      <c r="X294" s="10">
        <v>3320.3689510989061</v>
      </c>
      <c r="Y294" s="10">
        <v>126.83166847495795</v>
      </c>
      <c r="Z294" s="10">
        <v>880.48271868228551</v>
      </c>
      <c r="AA294" s="10"/>
      <c r="AB294" s="10"/>
      <c r="AC294" s="10"/>
      <c r="AD294" s="10"/>
      <c r="AE294" s="10"/>
      <c r="AF294" s="10"/>
      <c r="AG294" s="10"/>
      <c r="AH294" s="10"/>
      <c r="AI294" s="10"/>
    </row>
    <row r="295" spans="1:35" x14ac:dyDescent="0.3">
      <c r="A295" s="3">
        <v>6944</v>
      </c>
      <c r="B295" s="3" t="s">
        <v>586</v>
      </c>
      <c r="C295" s="3" t="s">
        <v>570</v>
      </c>
      <c r="D295" s="9" t="s">
        <v>587</v>
      </c>
      <c r="E295" s="10">
        <v>15453.098636899063</v>
      </c>
      <c r="F295" s="11">
        <v>9.1896312392622881E-5</v>
      </c>
      <c r="G295" s="10">
        <v>4687.7947585002321</v>
      </c>
      <c r="H295" s="11">
        <v>2.7877324909516224E-5</v>
      </c>
      <c r="I295" s="11">
        <v>9.830865746638443E-5</v>
      </c>
      <c r="J295" s="12">
        <f t="shared" si="4"/>
        <v>-6.4123450737615495E-6</v>
      </c>
      <c r="K295" s="38">
        <v>8.6999999999999994E-2</v>
      </c>
      <c r="L295" s="38">
        <v>3.7000000000000002E-3</v>
      </c>
      <c r="M295" s="38">
        <v>9.0699999999999989E-2</v>
      </c>
      <c r="N295" s="10">
        <v>590.00126016646448</v>
      </c>
      <c r="O295" s="13">
        <v>3.5086128284222596E-6</v>
      </c>
      <c r="P295" s="40">
        <v>4097.7934983337673</v>
      </c>
      <c r="Q295" s="41">
        <v>2.4368712081093964E-5</v>
      </c>
      <c r="R295" s="10">
        <v>176155.88</v>
      </c>
      <c r="S295" s="10">
        <v>0</v>
      </c>
      <c r="T295" s="10">
        <v>0</v>
      </c>
      <c r="U295" s="10"/>
      <c r="V295" s="10">
        <v>15325.49</v>
      </c>
      <c r="W295" s="10">
        <v>651.77</v>
      </c>
      <c r="X295" s="10">
        <v>15453.098636899063</v>
      </c>
      <c r="Y295" s="10">
        <v>590.00126016646448</v>
      </c>
      <c r="Z295" s="10">
        <v>4097.7934983337673</v>
      </c>
      <c r="AA295" s="10"/>
      <c r="AB295" s="10"/>
      <c r="AC295" s="10"/>
      <c r="AD295" s="10"/>
      <c r="AE295" s="10"/>
      <c r="AF295" s="10"/>
      <c r="AG295" s="10"/>
      <c r="AH295" s="10"/>
      <c r="AI295" s="10"/>
    </row>
    <row r="296" spans="1:35" x14ac:dyDescent="0.3">
      <c r="A296" s="3">
        <v>10132</v>
      </c>
      <c r="B296" s="3">
        <v>0</v>
      </c>
      <c r="C296" s="3" t="s">
        <v>570</v>
      </c>
      <c r="D296" s="9" t="s">
        <v>588</v>
      </c>
      <c r="E296" s="10">
        <v>4388.983357842133</v>
      </c>
      <c r="F296" s="11">
        <v>2.6100356647902635E-5</v>
      </c>
      <c r="G296" s="10">
        <v>1331.4207775472566</v>
      </c>
      <c r="H296" s="11">
        <v>7.9176780381998377E-6</v>
      </c>
      <c r="I296" s="11">
        <v>6.8963140964412455E-6</v>
      </c>
      <c r="J296" s="12">
        <f t="shared" si="4"/>
        <v>1.9204042551461389E-5</v>
      </c>
      <c r="K296" s="38">
        <v>8.6999999999999994E-2</v>
      </c>
      <c r="L296" s="38">
        <v>3.7000000000000002E-3</v>
      </c>
      <c r="M296" s="38">
        <v>9.0699999999999989E-2</v>
      </c>
      <c r="N296" s="10">
        <v>167.56698416529488</v>
      </c>
      <c r="O296" s="13">
        <v>9.9648544834718467E-7</v>
      </c>
      <c r="P296" s="40">
        <v>1163.8537933819619</v>
      </c>
      <c r="Q296" s="41">
        <v>6.921192589852653E-6</v>
      </c>
      <c r="R296" s="10">
        <v>50031.43</v>
      </c>
      <c r="S296" s="10">
        <v>0</v>
      </c>
      <c r="T296" s="10">
        <v>0</v>
      </c>
      <c r="U296" s="10"/>
      <c r="V296" s="10">
        <v>4352.74</v>
      </c>
      <c r="W296" s="10">
        <v>185.11</v>
      </c>
      <c r="X296" s="10">
        <v>4388.983357842133</v>
      </c>
      <c r="Y296" s="10">
        <v>167.56698416529488</v>
      </c>
      <c r="Z296" s="10">
        <v>1163.8537933819619</v>
      </c>
      <c r="AA296" s="10"/>
      <c r="AB296" s="10"/>
      <c r="AC296" s="10"/>
      <c r="AD296" s="10"/>
      <c r="AE296" s="10"/>
      <c r="AF296" s="10"/>
      <c r="AG296" s="10"/>
      <c r="AH296" s="10"/>
      <c r="AI296" s="10"/>
    </row>
    <row r="297" spans="1:35" x14ac:dyDescent="0.3">
      <c r="A297" s="3">
        <v>7692</v>
      </c>
      <c r="B297" s="3" t="s">
        <v>589</v>
      </c>
      <c r="C297" s="3" t="s">
        <v>570</v>
      </c>
      <c r="D297" s="9" t="s">
        <v>590</v>
      </c>
      <c r="E297" s="10">
        <v>1588.6487476350565</v>
      </c>
      <c r="F297" s="11">
        <v>9.4473584246865282E-6</v>
      </c>
      <c r="G297" s="10">
        <v>481.98551401739337</v>
      </c>
      <c r="H297" s="11">
        <v>2.8662660095302031E-6</v>
      </c>
      <c r="I297" s="11">
        <v>9.9514774688032713E-6</v>
      </c>
      <c r="J297" s="12">
        <f t="shared" si="4"/>
        <v>-5.0411904411674318E-7</v>
      </c>
      <c r="K297" s="38">
        <v>8.6999999999999994E-2</v>
      </c>
      <c r="L297" s="38">
        <v>3.7000000000000002E-3</v>
      </c>
      <c r="M297" s="38">
        <v>9.0699999999999989E-2</v>
      </c>
      <c r="N297" s="10">
        <v>60.713724963353293</v>
      </c>
      <c r="O297" s="13">
        <v>3.6105169369912847E-7</v>
      </c>
      <c r="P297" s="40">
        <v>421.27178905404008</v>
      </c>
      <c r="Q297" s="41">
        <v>2.5052143158310745E-6</v>
      </c>
      <c r="R297" s="10">
        <v>18109.5</v>
      </c>
      <c r="S297" s="10">
        <v>0</v>
      </c>
      <c r="T297" s="10">
        <v>0</v>
      </c>
      <c r="U297" s="10"/>
      <c r="V297" s="10">
        <v>1575.53</v>
      </c>
      <c r="W297" s="10">
        <v>67.070000000000007</v>
      </c>
      <c r="X297" s="10">
        <v>1588.6487476350565</v>
      </c>
      <c r="Y297" s="10">
        <v>60.713724963353293</v>
      </c>
      <c r="Z297" s="10">
        <v>421.27178905404008</v>
      </c>
      <c r="AA297" s="10"/>
      <c r="AB297" s="10"/>
      <c r="AC297" s="10"/>
      <c r="AD297" s="10"/>
      <c r="AE297" s="10"/>
      <c r="AF297" s="10"/>
      <c r="AG297" s="10"/>
      <c r="AH297" s="10"/>
      <c r="AI297" s="10"/>
    </row>
    <row r="298" spans="1:35" x14ac:dyDescent="0.3">
      <c r="A298" s="3">
        <v>6628</v>
      </c>
      <c r="B298" s="3" t="s">
        <v>591</v>
      </c>
      <c r="C298" s="3" t="s">
        <v>570</v>
      </c>
      <c r="D298" s="9" t="s">
        <v>592</v>
      </c>
      <c r="E298" s="10">
        <v>33574.854518322762</v>
      </c>
      <c r="F298" s="11">
        <v>1.9966256553784577E-4</v>
      </c>
      <c r="G298" s="10">
        <v>10185.146424910459</v>
      </c>
      <c r="H298" s="11">
        <v>6.0568913693027332E-5</v>
      </c>
      <c r="I298" s="11">
        <v>1.9519879123695017E-4</v>
      </c>
      <c r="J298" s="12">
        <f t="shared" si="4"/>
        <v>4.4637743008956051E-6</v>
      </c>
      <c r="K298" s="38">
        <v>8.6999999999999994E-2</v>
      </c>
      <c r="L298" s="38">
        <v>3.7000000000000002E-3</v>
      </c>
      <c r="M298" s="38">
        <v>9.0699999999999989E-2</v>
      </c>
      <c r="N298" s="10">
        <v>1281.8951233130251</v>
      </c>
      <c r="O298" s="13">
        <v>7.623159437115489E-6</v>
      </c>
      <c r="P298" s="40">
        <v>8903.2513015974346</v>
      </c>
      <c r="Q298" s="41">
        <v>5.2945754255911846E-5</v>
      </c>
      <c r="R298" s="10">
        <v>382730.83</v>
      </c>
      <c r="S298" s="10">
        <v>0</v>
      </c>
      <c r="T298" s="10">
        <v>0</v>
      </c>
      <c r="U298" s="10"/>
      <c r="V298" s="10">
        <v>33297.599999999999</v>
      </c>
      <c r="W298" s="10">
        <v>1416.1</v>
      </c>
      <c r="X298" s="10">
        <v>33574.854518322762</v>
      </c>
      <c r="Y298" s="10">
        <v>1281.8951233130251</v>
      </c>
      <c r="Z298" s="10">
        <v>8903.2513015974346</v>
      </c>
      <c r="AA298" s="10"/>
      <c r="AB298" s="10"/>
      <c r="AC298" s="10"/>
      <c r="AD298" s="10"/>
      <c r="AE298" s="10"/>
      <c r="AF298" s="10"/>
      <c r="AG298" s="10"/>
      <c r="AH298" s="10"/>
      <c r="AI298" s="10"/>
    </row>
    <row r="299" spans="1:35" x14ac:dyDescent="0.3">
      <c r="A299" s="3">
        <v>6629</v>
      </c>
      <c r="B299" s="3" t="s">
        <v>593</v>
      </c>
      <c r="C299" s="3" t="s">
        <v>570</v>
      </c>
      <c r="D299" s="9" t="s">
        <v>594</v>
      </c>
      <c r="E299" s="10">
        <v>12836.097962126418</v>
      </c>
      <c r="F299" s="11">
        <v>7.6333562345434218E-5</v>
      </c>
      <c r="G299" s="10">
        <v>4162.1468692820818</v>
      </c>
      <c r="H299" s="11">
        <v>2.4751407980417581E-5</v>
      </c>
      <c r="I299" s="11">
        <v>7.5969218720565413E-5</v>
      </c>
      <c r="J299" s="12">
        <f t="shared" si="4"/>
        <v>3.6434362486880583E-7</v>
      </c>
      <c r="K299" s="38">
        <v>8.6999999999999994E-2</v>
      </c>
      <c r="L299" s="38">
        <v>3.7000000000000002E-3</v>
      </c>
      <c r="M299" s="38">
        <v>9.0699999999999989E-2</v>
      </c>
      <c r="N299" s="10">
        <v>758.31958459893656</v>
      </c>
      <c r="O299" s="13">
        <v>4.5095663385820316E-6</v>
      </c>
      <c r="P299" s="40">
        <v>3403.8272846831455</v>
      </c>
      <c r="Q299" s="41">
        <v>2.0241841641835552E-5</v>
      </c>
      <c r="R299" s="10">
        <v>140671.76999999999</v>
      </c>
      <c r="S299" s="10">
        <v>80084.88</v>
      </c>
      <c r="T299" s="10">
        <v>0</v>
      </c>
      <c r="U299" s="10"/>
      <c r="V299" s="10">
        <v>12730.1</v>
      </c>
      <c r="W299" s="10">
        <v>837.70999999999992</v>
      </c>
      <c r="X299" s="10">
        <v>12836.097962126418</v>
      </c>
      <c r="Y299" s="10">
        <v>758.31958459893656</v>
      </c>
      <c r="Z299" s="10">
        <v>3403.8272846831455</v>
      </c>
      <c r="AA299" s="10"/>
      <c r="AB299" s="10"/>
      <c r="AC299" s="10"/>
      <c r="AD299" s="10"/>
      <c r="AE299" s="10"/>
      <c r="AF299" s="10"/>
      <c r="AG299" s="10"/>
      <c r="AH299" s="10"/>
      <c r="AI299" s="10"/>
    </row>
    <row r="300" spans="1:35" s="15" customFormat="1" x14ac:dyDescent="0.3">
      <c r="A300" s="16">
        <v>12134</v>
      </c>
      <c r="B300" s="16">
        <v>0</v>
      </c>
      <c r="C300" s="16" t="s">
        <v>570</v>
      </c>
      <c r="D300" s="17" t="s">
        <v>595</v>
      </c>
      <c r="E300" s="14">
        <v>14406.647247980331</v>
      </c>
      <c r="F300" s="18">
        <v>8.5673287095279209E-5</v>
      </c>
      <c r="G300" s="14">
        <v>4370.3349171260852</v>
      </c>
      <c r="H300" s="18">
        <v>2.5989458311333086E-5</v>
      </c>
      <c r="I300" s="18">
        <v>0</v>
      </c>
      <c r="J300" s="19">
        <f t="shared" si="4"/>
        <v>8.5673287095279209E-5</v>
      </c>
      <c r="K300" s="20">
        <v>8.6999999999999994E-2</v>
      </c>
      <c r="L300" s="20">
        <v>3.7000000000000002E-3</v>
      </c>
      <c r="M300" s="20">
        <v>9.0699999999999989E-2</v>
      </c>
      <c r="N300" s="14">
        <v>91.672564888009362</v>
      </c>
      <c r="O300" s="21">
        <v>5.4515737320576627E-7</v>
      </c>
      <c r="P300" s="40">
        <v>636.71658796633824</v>
      </c>
      <c r="Q300" s="41">
        <v>3.7864190120164153E-6</v>
      </c>
      <c r="R300" s="14">
        <v>21243.69</v>
      </c>
      <c r="S300" s="14">
        <v>0</v>
      </c>
      <c r="T300" s="14">
        <v>0</v>
      </c>
      <c r="U300" s="14"/>
      <c r="V300" s="14">
        <v>2381.2800000000002</v>
      </c>
      <c r="W300" s="14">
        <v>101.27</v>
      </c>
      <c r="X300" s="14">
        <v>2401.1078746633884</v>
      </c>
      <c r="Y300" s="14">
        <v>91.672564888009362</v>
      </c>
      <c r="Z300" s="14">
        <v>636.71658796633824</v>
      </c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1:35" x14ac:dyDescent="0.3">
      <c r="A301" s="3">
        <v>6781</v>
      </c>
      <c r="B301" s="3" t="s">
        <v>596</v>
      </c>
      <c r="C301" s="3" t="s">
        <v>570</v>
      </c>
      <c r="D301" s="9" t="s">
        <v>597</v>
      </c>
      <c r="E301" s="10">
        <v>8644.6155279095256</v>
      </c>
      <c r="F301" s="11">
        <v>5.1407701958880682E-5</v>
      </c>
      <c r="G301" s="10">
        <v>2773.8646179725038</v>
      </c>
      <c r="H301" s="11">
        <v>1.6495586772440126E-5</v>
      </c>
      <c r="I301" s="11">
        <v>4.9334114037892457E-5</v>
      </c>
      <c r="J301" s="12">
        <f t="shared" si="4"/>
        <v>2.073587920988225E-6</v>
      </c>
      <c r="K301" s="38">
        <v>8.6999999999999994E-2</v>
      </c>
      <c r="L301" s="38">
        <v>3.7000000000000002E-3</v>
      </c>
      <c r="M301" s="38">
        <v>9.0699999999999989E-2</v>
      </c>
      <c r="N301" s="10">
        <v>481.51858833690949</v>
      </c>
      <c r="O301" s="13">
        <v>2.8634893011685916E-6</v>
      </c>
      <c r="P301" s="40">
        <v>2292.3460296355943</v>
      </c>
      <c r="Q301" s="41">
        <v>1.3632097471271535E-5</v>
      </c>
      <c r="R301" s="10">
        <v>98543.05</v>
      </c>
      <c r="S301" s="10">
        <v>45236.37</v>
      </c>
      <c r="T301" s="10">
        <v>0</v>
      </c>
      <c r="U301" s="10"/>
      <c r="V301" s="10">
        <v>8573.23</v>
      </c>
      <c r="W301" s="10">
        <v>531.93000000000006</v>
      </c>
      <c r="X301" s="10">
        <v>8644.6155279095256</v>
      </c>
      <c r="Y301" s="10">
        <v>481.51858833690949</v>
      </c>
      <c r="Z301" s="10">
        <v>2292.3460296355943</v>
      </c>
      <c r="AA301" s="10"/>
      <c r="AB301" s="10"/>
      <c r="AC301" s="10"/>
      <c r="AD301" s="10"/>
      <c r="AE301" s="10"/>
      <c r="AF301" s="10"/>
      <c r="AG301" s="10"/>
      <c r="AH301" s="10"/>
      <c r="AI301" s="10"/>
    </row>
    <row r="302" spans="1:35" x14ac:dyDescent="0.3">
      <c r="A302" s="3">
        <v>6861</v>
      </c>
      <c r="B302" s="3" t="s">
        <v>598</v>
      </c>
      <c r="C302" s="3" t="s">
        <v>570</v>
      </c>
      <c r="D302" s="9" t="s">
        <v>599</v>
      </c>
      <c r="E302" s="10">
        <v>59530.218790876388</v>
      </c>
      <c r="F302" s="11">
        <v>3.5401363256329664E-4</v>
      </c>
      <c r="G302" s="10">
        <v>18209.384560676252</v>
      </c>
      <c r="H302" s="11">
        <v>1.082873623850175E-4</v>
      </c>
      <c r="I302" s="11">
        <v>3.4829112636787339E-4</v>
      </c>
      <c r="J302" s="12">
        <f t="shared" si="4"/>
        <v>5.7225061954232484E-6</v>
      </c>
      <c r="K302" s="38">
        <v>8.6999999999999994E-2</v>
      </c>
      <c r="L302" s="38">
        <v>3.7000000000000002E-3</v>
      </c>
      <c r="M302" s="38">
        <v>9.0699999999999989E-2</v>
      </c>
      <c r="N302" s="10">
        <v>2423.3891918800223</v>
      </c>
      <c r="O302" s="13">
        <v>1.4411383468047366E-5</v>
      </c>
      <c r="P302" s="40">
        <v>15785.995368796228</v>
      </c>
      <c r="Q302" s="41">
        <v>9.3875978916970127E-5</v>
      </c>
      <c r="R302" s="10">
        <v>654448.31000000006</v>
      </c>
      <c r="S302" s="10">
        <v>45138.33</v>
      </c>
      <c r="T302" s="10">
        <v>0</v>
      </c>
      <c r="U302" s="10"/>
      <c r="V302" s="10">
        <v>59038.63</v>
      </c>
      <c r="W302" s="10">
        <v>2677.1</v>
      </c>
      <c r="X302" s="10">
        <v>59530.218790876388</v>
      </c>
      <c r="Y302" s="10">
        <v>2423.3891918800223</v>
      </c>
      <c r="Z302" s="10">
        <v>15785.995368796228</v>
      </c>
      <c r="AA302" s="10"/>
      <c r="AB302" s="10"/>
      <c r="AC302" s="10"/>
      <c r="AD302" s="10"/>
      <c r="AE302" s="10"/>
      <c r="AF302" s="10"/>
      <c r="AG302" s="10"/>
      <c r="AH302" s="10"/>
      <c r="AI302" s="10"/>
    </row>
    <row r="303" spans="1:35" x14ac:dyDescent="0.3">
      <c r="A303" s="3">
        <v>6751</v>
      </c>
      <c r="B303" s="3" t="s">
        <v>600</v>
      </c>
      <c r="C303" s="3" t="s">
        <v>570</v>
      </c>
      <c r="D303" s="9" t="s">
        <v>601</v>
      </c>
      <c r="E303" s="10">
        <v>16854.007062025401</v>
      </c>
      <c r="F303" s="11">
        <v>1.0022721878840973E-4</v>
      </c>
      <c r="G303" s="10">
        <v>5330.588542822753</v>
      </c>
      <c r="H303" s="11">
        <v>3.16998837241665E-5</v>
      </c>
      <c r="I303" s="11">
        <v>9.0361152646368416E-5</v>
      </c>
      <c r="J303" s="12">
        <f t="shared" si="4"/>
        <v>9.8660661420413103E-6</v>
      </c>
      <c r="K303" s="38">
        <v>8.6999999999999994E-2</v>
      </c>
      <c r="L303" s="38">
        <v>3.7000000000000002E-3</v>
      </c>
      <c r="M303" s="38">
        <v>9.0699999999999989E-2</v>
      </c>
      <c r="N303" s="10">
        <v>861.30751495648406</v>
      </c>
      <c r="O303" s="13">
        <v>5.1220137993267743E-6</v>
      </c>
      <c r="P303" s="40">
        <v>4469.2810278662691</v>
      </c>
      <c r="Q303" s="41">
        <v>2.6577869924839727E-5</v>
      </c>
      <c r="R303" s="10">
        <v>192124.56</v>
      </c>
      <c r="S303" s="10">
        <v>65044.6</v>
      </c>
      <c r="T303" s="10">
        <v>0</v>
      </c>
      <c r="U303" s="10"/>
      <c r="V303" s="10">
        <v>16714.830000000002</v>
      </c>
      <c r="W303" s="10">
        <v>951.48</v>
      </c>
      <c r="X303" s="10">
        <v>16854.007062025401</v>
      </c>
      <c r="Y303" s="10">
        <v>861.30751495648406</v>
      </c>
      <c r="Z303" s="10">
        <v>4469.2810278662691</v>
      </c>
      <c r="AA303" s="10"/>
      <c r="AB303" s="10"/>
      <c r="AC303" s="10"/>
      <c r="AD303" s="10"/>
      <c r="AE303" s="10"/>
      <c r="AF303" s="10"/>
      <c r="AG303" s="10"/>
      <c r="AH303" s="10"/>
      <c r="AI303" s="10"/>
    </row>
    <row r="304" spans="1:35" x14ac:dyDescent="0.3">
      <c r="A304" s="3">
        <v>6752</v>
      </c>
      <c r="B304" s="3" t="s">
        <v>602</v>
      </c>
      <c r="C304" s="3" t="s">
        <v>570</v>
      </c>
      <c r="D304" s="9" t="s">
        <v>603</v>
      </c>
      <c r="E304" s="10">
        <v>410764.15931077191</v>
      </c>
      <c r="F304" s="11">
        <v>2.442727661983691E-3</v>
      </c>
      <c r="G304" s="10">
        <v>126551.17308182029</v>
      </c>
      <c r="H304" s="11">
        <v>7.5257308637185583E-4</v>
      </c>
      <c r="I304" s="11">
        <v>2.528703501469871E-3</v>
      </c>
      <c r="J304" s="12">
        <f t="shared" si="4"/>
        <v>-8.5975839486180077E-5</v>
      </c>
      <c r="K304" s="38">
        <v>8.6999999999999994E-2</v>
      </c>
      <c r="L304" s="38">
        <v>3.7000000000000002E-3</v>
      </c>
      <c r="M304" s="38">
        <v>9.0699999999999989E-2</v>
      </c>
      <c r="N304" s="10">
        <v>17626.306883594425</v>
      </c>
      <c r="O304" s="13">
        <v>1.0481992264226383E-4</v>
      </c>
      <c r="P304" s="40">
        <v>108924.86619822586</v>
      </c>
      <c r="Q304" s="41">
        <v>6.4775316372959189E-4</v>
      </c>
      <c r="R304" s="10">
        <v>4648148.32</v>
      </c>
      <c r="S304" s="10">
        <v>579884.43999999994</v>
      </c>
      <c r="T304" s="10">
        <v>0</v>
      </c>
      <c r="U304" s="10"/>
      <c r="V304" s="10">
        <v>407372.15</v>
      </c>
      <c r="W304" s="10">
        <v>19471.650000000001</v>
      </c>
      <c r="X304" s="10">
        <v>410764.15931077191</v>
      </c>
      <c r="Y304" s="10">
        <v>17626.306883594425</v>
      </c>
      <c r="Z304" s="10">
        <v>108924.86619822586</v>
      </c>
      <c r="AA304" s="10"/>
      <c r="AB304" s="10"/>
      <c r="AC304" s="10"/>
      <c r="AD304" s="10"/>
      <c r="AE304" s="10"/>
      <c r="AF304" s="10"/>
      <c r="AG304" s="10"/>
      <c r="AH304" s="10"/>
      <c r="AI304" s="10"/>
    </row>
    <row r="305" spans="1:35" x14ac:dyDescent="0.3">
      <c r="A305" s="3">
        <v>6753</v>
      </c>
      <c r="B305" s="3" t="s">
        <v>604</v>
      </c>
      <c r="C305" s="3" t="s">
        <v>570</v>
      </c>
      <c r="D305" s="9" t="s">
        <v>605</v>
      </c>
      <c r="E305" s="10">
        <v>43112.857463096545</v>
      </c>
      <c r="F305" s="11">
        <v>2.5638305369429586E-4</v>
      </c>
      <c r="G305" s="10">
        <v>13081.015348547526</v>
      </c>
      <c r="H305" s="11">
        <v>7.7790034292050576E-5</v>
      </c>
      <c r="I305" s="11">
        <v>2.7576724201813102E-4</v>
      </c>
      <c r="J305" s="12">
        <f t="shared" si="4"/>
        <v>-1.9384188323835153E-5</v>
      </c>
      <c r="K305" s="38">
        <v>8.6999999999999994E-2</v>
      </c>
      <c r="L305" s="38">
        <v>3.7000000000000002E-3</v>
      </c>
      <c r="M305" s="38">
        <v>9.0699999999999989E-2</v>
      </c>
      <c r="N305" s="10">
        <v>1648.5129645260572</v>
      </c>
      <c r="O305" s="13">
        <v>9.8033582733783016E-6</v>
      </c>
      <c r="P305" s="40">
        <v>11432.502384021469</v>
      </c>
      <c r="Q305" s="41">
        <v>6.7986676018672271E-5</v>
      </c>
      <c r="R305" s="10">
        <v>491032.91</v>
      </c>
      <c r="S305" s="10">
        <v>765</v>
      </c>
      <c r="T305" s="10">
        <v>0</v>
      </c>
      <c r="U305" s="10"/>
      <c r="V305" s="10">
        <v>42756.840000000004</v>
      </c>
      <c r="W305" s="10">
        <v>1821.1</v>
      </c>
      <c r="X305" s="10">
        <v>43112.857463096545</v>
      </c>
      <c r="Y305" s="10">
        <v>1648.5129645260572</v>
      </c>
      <c r="Z305" s="10">
        <v>11432.502384021469</v>
      </c>
      <c r="AA305" s="10"/>
      <c r="AB305" s="10"/>
      <c r="AC305" s="10"/>
      <c r="AD305" s="10"/>
      <c r="AE305" s="10"/>
      <c r="AF305" s="10"/>
      <c r="AG305" s="10"/>
      <c r="AH305" s="10"/>
      <c r="AI305" s="10"/>
    </row>
    <row r="306" spans="1:35" x14ac:dyDescent="0.3">
      <c r="A306" s="3">
        <v>6754</v>
      </c>
      <c r="B306" s="3" t="s">
        <v>606</v>
      </c>
      <c r="C306" s="3" t="s">
        <v>570</v>
      </c>
      <c r="D306" s="9" t="s">
        <v>607</v>
      </c>
      <c r="E306" s="10">
        <v>24427.88061414667</v>
      </c>
      <c r="F306" s="11">
        <v>1.4526744446237381E-4</v>
      </c>
      <c r="G306" s="10">
        <v>7410.3132764848833</v>
      </c>
      <c r="H306" s="11">
        <v>4.4067567274630844E-5</v>
      </c>
      <c r="I306" s="11">
        <v>1.7648187402041345E-4</v>
      </c>
      <c r="J306" s="12">
        <f t="shared" si="4"/>
        <v>-3.1214429558039641E-5</v>
      </c>
      <c r="K306" s="38">
        <v>8.6999999999999994E-2</v>
      </c>
      <c r="L306" s="38">
        <v>3.7000000000000002E-3</v>
      </c>
      <c r="M306" s="38">
        <v>9.0699999999999989E-2</v>
      </c>
      <c r="N306" s="10">
        <v>932.62147429170057</v>
      </c>
      <c r="O306" s="13">
        <v>5.5461028470324151E-6</v>
      </c>
      <c r="P306" s="40">
        <v>6477.6918021931824</v>
      </c>
      <c r="Q306" s="41">
        <v>3.8521464427598429E-5</v>
      </c>
      <c r="R306" s="10">
        <v>278461.45</v>
      </c>
      <c r="S306" s="10">
        <v>0</v>
      </c>
      <c r="T306" s="10">
        <v>0</v>
      </c>
      <c r="U306" s="10"/>
      <c r="V306" s="10">
        <v>24226.16</v>
      </c>
      <c r="W306" s="10">
        <v>1030.26</v>
      </c>
      <c r="X306" s="10">
        <v>24427.88061414667</v>
      </c>
      <c r="Y306" s="10">
        <v>932.62147429170057</v>
      </c>
      <c r="Z306" s="10">
        <v>6477.6918021931824</v>
      </c>
      <c r="AA306" s="10"/>
      <c r="AB306" s="10"/>
      <c r="AC306" s="10"/>
      <c r="AD306" s="10"/>
      <c r="AE306" s="10"/>
      <c r="AF306" s="10"/>
      <c r="AG306" s="10"/>
      <c r="AH306" s="10"/>
      <c r="AI306" s="10"/>
    </row>
    <row r="307" spans="1:35" x14ac:dyDescent="0.3">
      <c r="A307" s="3">
        <v>6755</v>
      </c>
      <c r="B307" s="3" t="s">
        <v>608</v>
      </c>
      <c r="C307" s="3" t="s">
        <v>570</v>
      </c>
      <c r="D307" s="9" t="s">
        <v>609</v>
      </c>
      <c r="E307" s="10">
        <v>35010.620792684429</v>
      </c>
      <c r="F307" s="11">
        <v>2.0820076419765892E-4</v>
      </c>
      <c r="G307" s="10">
        <v>10812.335137587594</v>
      </c>
      <c r="H307" s="11">
        <v>6.4298672443915031E-5</v>
      </c>
      <c r="I307" s="11">
        <v>1.9381035471611967E-4</v>
      </c>
      <c r="J307" s="12">
        <f t="shared" si="4"/>
        <v>1.4390409481539255E-5</v>
      </c>
      <c r="K307" s="38">
        <v>8.6999999999999994E-2</v>
      </c>
      <c r="L307" s="38">
        <v>3.7000000000000002E-3</v>
      </c>
      <c r="M307" s="38">
        <v>9.0699999999999989E-2</v>
      </c>
      <c r="N307" s="10">
        <v>1528.352835531939</v>
      </c>
      <c r="O307" s="13">
        <v>9.0887913757844125E-6</v>
      </c>
      <c r="P307" s="40">
        <v>9283.9823020556541</v>
      </c>
      <c r="Q307" s="41">
        <v>5.520988106813061E-5</v>
      </c>
      <c r="R307" s="10">
        <v>399097.73</v>
      </c>
      <c r="S307" s="10">
        <v>57194.26</v>
      </c>
      <c r="T307" s="10">
        <v>0</v>
      </c>
      <c r="U307" s="10"/>
      <c r="V307" s="10">
        <v>34721.51</v>
      </c>
      <c r="W307" s="10">
        <v>1688.36</v>
      </c>
      <c r="X307" s="10">
        <v>35010.620792684429</v>
      </c>
      <c r="Y307" s="10">
        <v>1528.352835531939</v>
      </c>
      <c r="Z307" s="10">
        <v>9283.9823020556541</v>
      </c>
      <c r="AA307" s="10"/>
      <c r="AB307" s="10"/>
      <c r="AC307" s="10"/>
      <c r="AD307" s="10"/>
      <c r="AE307" s="10"/>
      <c r="AF307" s="10"/>
      <c r="AG307" s="10"/>
      <c r="AH307" s="10"/>
      <c r="AI307" s="10"/>
    </row>
    <row r="308" spans="1:35" x14ac:dyDescent="0.3">
      <c r="A308" s="3">
        <v>6756</v>
      </c>
      <c r="B308" s="3" t="s">
        <v>610</v>
      </c>
      <c r="C308" s="3" t="s">
        <v>570</v>
      </c>
      <c r="D308" s="9" t="s">
        <v>611</v>
      </c>
      <c r="E308" s="10">
        <v>108243.01947926274</v>
      </c>
      <c r="F308" s="11">
        <v>6.4369836536442128E-4</v>
      </c>
      <c r="G308" s="10">
        <v>33397.924704822944</v>
      </c>
      <c r="H308" s="11">
        <v>1.9861040132178857E-4</v>
      </c>
      <c r="I308" s="11">
        <v>7.2548127299482362E-4</v>
      </c>
      <c r="J308" s="12">
        <f t="shared" si="4"/>
        <v>-8.1782907630402338E-5</v>
      </c>
      <c r="K308" s="38">
        <v>8.6999999999999994E-2</v>
      </c>
      <c r="L308" s="38">
        <v>3.7000000000000002E-3</v>
      </c>
      <c r="M308" s="38">
        <v>9.0699999999999989E-2</v>
      </c>
      <c r="N308" s="10">
        <v>4694.4554599553112</v>
      </c>
      <c r="O308" s="13">
        <v>2.7916934693680055E-5</v>
      </c>
      <c r="P308" s="40">
        <v>28703.469244867632</v>
      </c>
      <c r="Q308" s="41">
        <v>1.7069346662810849E-4</v>
      </c>
      <c r="R308" s="10">
        <v>1231444.3500000001</v>
      </c>
      <c r="S308" s="10">
        <v>167727.54999999999</v>
      </c>
      <c r="T308" s="10">
        <v>0</v>
      </c>
      <c r="U308" s="10"/>
      <c r="V308" s="10">
        <v>107349.17000000001</v>
      </c>
      <c r="W308" s="10">
        <v>5185.93</v>
      </c>
      <c r="X308" s="10">
        <v>108243.01947926274</v>
      </c>
      <c r="Y308" s="10">
        <v>4694.4554599553112</v>
      </c>
      <c r="Z308" s="10">
        <v>28703.469244867632</v>
      </c>
      <c r="AA308" s="10"/>
      <c r="AB308" s="10"/>
      <c r="AC308" s="10"/>
      <c r="AD308" s="10"/>
      <c r="AE308" s="10"/>
      <c r="AF308" s="10"/>
      <c r="AG308" s="10"/>
      <c r="AH308" s="10"/>
      <c r="AI308" s="10"/>
    </row>
    <row r="309" spans="1:35" x14ac:dyDescent="0.3">
      <c r="A309" s="3">
        <v>6757</v>
      </c>
      <c r="B309" s="3" t="s">
        <v>612</v>
      </c>
      <c r="C309" s="3" t="s">
        <v>570</v>
      </c>
      <c r="D309" s="9" t="s">
        <v>613</v>
      </c>
      <c r="E309" s="10">
        <v>43884.549947238425</v>
      </c>
      <c r="F309" s="11">
        <v>2.6097214584079966E-4</v>
      </c>
      <c r="G309" s="10">
        <v>13446.789661847886</v>
      </c>
      <c r="H309" s="11">
        <v>7.9965216846052071E-5</v>
      </c>
      <c r="I309" s="11">
        <v>2.7139716004079457E-4</v>
      </c>
      <c r="J309" s="12">
        <f t="shared" si="4"/>
        <v>-1.0425014199994908E-5</v>
      </c>
      <c r="K309" s="38">
        <v>8.6999999999999994E-2</v>
      </c>
      <c r="L309" s="38">
        <v>3.7000000000000002E-3</v>
      </c>
      <c r="M309" s="38">
        <v>9.0699999999999989E-2</v>
      </c>
      <c r="N309" s="10">
        <v>1809.6528211046548</v>
      </c>
      <c r="O309" s="13">
        <v>1.0761622952003351E-5</v>
      </c>
      <c r="P309" s="40">
        <v>11637.136840743231</v>
      </c>
      <c r="Q309" s="41">
        <v>6.9203593894048707E-5</v>
      </c>
      <c r="R309" s="10">
        <v>499693.29</v>
      </c>
      <c r="S309" s="10">
        <v>40036.83</v>
      </c>
      <c r="T309" s="10">
        <v>0</v>
      </c>
      <c r="U309" s="10"/>
      <c r="V309" s="10">
        <v>43522.159999999996</v>
      </c>
      <c r="W309" s="10">
        <v>1999.11</v>
      </c>
      <c r="X309" s="10">
        <v>43884.549947238425</v>
      </c>
      <c r="Y309" s="10">
        <v>1809.6528211046548</v>
      </c>
      <c r="Z309" s="10">
        <v>11637.136840743231</v>
      </c>
      <c r="AA309" s="10"/>
      <c r="AB309" s="10"/>
      <c r="AC309" s="10"/>
      <c r="AD309" s="10"/>
      <c r="AE309" s="10"/>
      <c r="AF309" s="10"/>
      <c r="AG309" s="10"/>
      <c r="AH309" s="10"/>
      <c r="AI309" s="10"/>
    </row>
    <row r="310" spans="1:35" x14ac:dyDescent="0.3">
      <c r="A310" s="3">
        <v>6342</v>
      </c>
      <c r="B310" s="3" t="s">
        <v>614</v>
      </c>
      <c r="C310" s="3" t="s">
        <v>570</v>
      </c>
      <c r="D310" s="9" t="s">
        <v>615</v>
      </c>
      <c r="E310" s="10">
        <v>38115.318775517626</v>
      </c>
      <c r="F310" s="11">
        <v>2.2666374708666469E-4</v>
      </c>
      <c r="G310" s="10">
        <v>11564.865285603766</v>
      </c>
      <c r="H310" s="11">
        <v>6.8773810226432794E-5</v>
      </c>
      <c r="I310" s="11">
        <v>2.8233368776960576E-4</v>
      </c>
      <c r="J310" s="12">
        <f t="shared" si="4"/>
        <v>-5.5669940682941073E-5</v>
      </c>
      <c r="K310" s="38">
        <v>8.6999999999999994E-2</v>
      </c>
      <c r="L310" s="38">
        <v>3.7000000000000002E-3</v>
      </c>
      <c r="M310" s="38">
        <v>9.0699999999999989E-2</v>
      </c>
      <c r="N310" s="10">
        <v>1457.5910660316358</v>
      </c>
      <c r="O310" s="13">
        <v>8.6679860843506723E-6</v>
      </c>
      <c r="P310" s="40">
        <v>10107.274219572129</v>
      </c>
      <c r="Q310" s="41">
        <v>6.0105824142082122E-5</v>
      </c>
      <c r="R310" s="10">
        <v>428525.61</v>
      </c>
      <c r="S310" s="10">
        <v>678.21</v>
      </c>
      <c r="T310" s="10">
        <v>0</v>
      </c>
      <c r="U310" s="10"/>
      <c r="V310" s="10">
        <v>37800.57</v>
      </c>
      <c r="W310" s="10">
        <v>1610.1899999999998</v>
      </c>
      <c r="X310" s="10">
        <v>38115.318775517626</v>
      </c>
      <c r="Y310" s="10">
        <v>1457.5910660316358</v>
      </c>
      <c r="Z310" s="10">
        <v>10107.274219572129</v>
      </c>
      <c r="AA310" s="10"/>
      <c r="AB310" s="10"/>
      <c r="AC310" s="10"/>
      <c r="AD310" s="10"/>
      <c r="AE310" s="10"/>
      <c r="AF310" s="10"/>
      <c r="AG310" s="10"/>
      <c r="AH310" s="10"/>
      <c r="AI310" s="10"/>
    </row>
    <row r="311" spans="1:35" x14ac:dyDescent="0.3">
      <c r="A311" s="3">
        <v>6758</v>
      </c>
      <c r="B311" s="3" t="s">
        <v>616</v>
      </c>
      <c r="C311" s="3" t="s">
        <v>570</v>
      </c>
      <c r="D311" s="9" t="s">
        <v>617</v>
      </c>
      <c r="E311" s="10">
        <v>99390.113933518587</v>
      </c>
      <c r="F311" s="11">
        <v>5.9105200668063684E-4</v>
      </c>
      <c r="G311" s="10">
        <v>30308.192935765619</v>
      </c>
      <c r="H311" s="11">
        <v>1.8023641934378446E-4</v>
      </c>
      <c r="I311" s="11">
        <v>6.6095339219492892E-4</v>
      </c>
      <c r="J311" s="12">
        <f t="shared" si="4"/>
        <v>-6.9901385514292073E-5</v>
      </c>
      <c r="K311" s="38">
        <v>8.6999999999999994E-2</v>
      </c>
      <c r="L311" s="38">
        <v>3.7000000000000002E-3</v>
      </c>
      <c r="M311" s="38">
        <v>9.0699999999999989E-2</v>
      </c>
      <c r="N311" s="10">
        <v>3952.3032695392503</v>
      </c>
      <c r="O311" s="13">
        <v>2.3503512432173712E-5</v>
      </c>
      <c r="P311" s="40">
        <v>26355.889666226369</v>
      </c>
      <c r="Q311" s="41">
        <v>1.5673290691161073E-4</v>
      </c>
      <c r="R311" s="10">
        <v>1091985.8500000001</v>
      </c>
      <c r="S311" s="10">
        <v>47037.58</v>
      </c>
      <c r="T311" s="10">
        <v>0</v>
      </c>
      <c r="U311" s="10"/>
      <c r="V311" s="10">
        <v>98569.37000000001</v>
      </c>
      <c r="W311" s="10">
        <v>4366.08</v>
      </c>
      <c r="X311" s="10">
        <v>99390.113933518587</v>
      </c>
      <c r="Y311" s="10">
        <v>3952.3032695392503</v>
      </c>
      <c r="Z311" s="10">
        <v>26355.889666226369</v>
      </c>
      <c r="AA311" s="10"/>
      <c r="AB311" s="10"/>
      <c r="AC311" s="10"/>
      <c r="AD311" s="10"/>
      <c r="AE311" s="10"/>
      <c r="AF311" s="10"/>
      <c r="AG311" s="10"/>
      <c r="AH311" s="10"/>
      <c r="AI311" s="10"/>
    </row>
    <row r="312" spans="1:35" x14ac:dyDescent="0.3">
      <c r="A312" s="3">
        <v>6759</v>
      </c>
      <c r="B312" s="3" t="s">
        <v>618</v>
      </c>
      <c r="C312" s="3" t="s">
        <v>570</v>
      </c>
      <c r="D312" s="9" t="s">
        <v>619</v>
      </c>
      <c r="E312" s="10">
        <v>114972.82286664876</v>
      </c>
      <c r="F312" s="11">
        <v>6.8371908411861524E-4</v>
      </c>
      <c r="G312" s="10">
        <v>35263.209372883706</v>
      </c>
      <c r="H312" s="11">
        <v>2.0970285511277004E-4</v>
      </c>
      <c r="I312" s="11">
        <v>7.128100175499021E-4</v>
      </c>
      <c r="J312" s="12">
        <f t="shared" si="4"/>
        <v>-2.9090933431286862E-5</v>
      </c>
      <c r="K312" s="38">
        <v>8.6999999999999994E-2</v>
      </c>
      <c r="L312" s="38">
        <v>3.7000000000000002E-3</v>
      </c>
      <c r="M312" s="38">
        <v>9.0699999999999989E-2</v>
      </c>
      <c r="N312" s="10">
        <v>4775.1566464840571</v>
      </c>
      <c r="O312" s="13">
        <v>2.8396847598008033E-5</v>
      </c>
      <c r="P312" s="40">
        <v>30488.052726399648</v>
      </c>
      <c r="Q312" s="41">
        <v>1.8130600751476201E-4</v>
      </c>
      <c r="R312" s="10">
        <v>1308380.7</v>
      </c>
      <c r="S312" s="10">
        <v>115075.38</v>
      </c>
      <c r="T312" s="10">
        <v>0</v>
      </c>
      <c r="U312" s="10"/>
      <c r="V312" s="10">
        <v>114023.40000000001</v>
      </c>
      <c r="W312" s="10">
        <v>5275.0800000000008</v>
      </c>
      <c r="X312" s="10">
        <v>114972.82286664876</v>
      </c>
      <c r="Y312" s="10">
        <v>4775.1566464840571</v>
      </c>
      <c r="Z312" s="10">
        <v>30488.052726399648</v>
      </c>
      <c r="AA312" s="10"/>
      <c r="AB312" s="10"/>
      <c r="AC312" s="10"/>
      <c r="AD312" s="10"/>
      <c r="AE312" s="10"/>
      <c r="AF312" s="10"/>
      <c r="AG312" s="10"/>
      <c r="AH312" s="10"/>
      <c r="AI312" s="10"/>
    </row>
    <row r="313" spans="1:35" x14ac:dyDescent="0.3">
      <c r="A313" s="3">
        <v>6778</v>
      </c>
      <c r="B313" s="3" t="s">
        <v>620</v>
      </c>
      <c r="C313" s="3" t="s">
        <v>570</v>
      </c>
      <c r="D313" s="9" t="s">
        <v>621</v>
      </c>
      <c r="E313" s="10">
        <v>32168.803627732148</v>
      </c>
      <c r="F313" s="11">
        <v>1.9130107798653295E-4</v>
      </c>
      <c r="G313" s="10">
        <v>9894.89740401368</v>
      </c>
      <c r="H313" s="11">
        <v>5.8842864094644927E-5</v>
      </c>
      <c r="I313" s="11">
        <v>2.2371302924532502E-4</v>
      </c>
      <c r="J313" s="12">
        <f t="shared" si="4"/>
        <v>-3.2411951258792072E-5</v>
      </c>
      <c r="K313" s="38">
        <v>8.6999999999999994E-2</v>
      </c>
      <c r="L313" s="38">
        <v>3.7000000000000002E-3</v>
      </c>
      <c r="M313" s="38">
        <v>9.0699999999999989E-2</v>
      </c>
      <c r="N313" s="10">
        <v>1364.4972912406527</v>
      </c>
      <c r="O313" s="13">
        <v>8.1143770761500104E-6</v>
      </c>
      <c r="P313" s="40">
        <v>8530.400112773028</v>
      </c>
      <c r="Q313" s="41">
        <v>5.0728487018494922E-5</v>
      </c>
      <c r="R313" s="10">
        <v>366702.73</v>
      </c>
      <c r="S313" s="10">
        <v>40636.949999999997</v>
      </c>
      <c r="T313" s="10">
        <v>0</v>
      </c>
      <c r="U313" s="10"/>
      <c r="V313" s="10">
        <v>31903.16</v>
      </c>
      <c r="W313" s="10">
        <v>1507.35</v>
      </c>
      <c r="X313" s="10">
        <v>32168.803627732148</v>
      </c>
      <c r="Y313" s="10">
        <v>1364.4972912406527</v>
      </c>
      <c r="Z313" s="10">
        <v>8530.400112773028</v>
      </c>
      <c r="AA313" s="10"/>
      <c r="AB313" s="10"/>
      <c r="AC313" s="10"/>
      <c r="AD313" s="10"/>
      <c r="AE313" s="10"/>
      <c r="AF313" s="10"/>
      <c r="AG313" s="10"/>
      <c r="AH313" s="10"/>
      <c r="AI313" s="10"/>
    </row>
    <row r="314" spans="1:35" x14ac:dyDescent="0.3">
      <c r="A314" s="3">
        <v>6761</v>
      </c>
      <c r="B314" s="3" t="s">
        <v>622</v>
      </c>
      <c r="C314" s="3" t="s">
        <v>570</v>
      </c>
      <c r="D314" s="9" t="s">
        <v>623</v>
      </c>
      <c r="E314" s="10">
        <v>664110.67480540555</v>
      </c>
      <c r="F314" s="11">
        <v>3.9493258581464507E-3</v>
      </c>
      <c r="G314" s="10">
        <v>202567.94951284776</v>
      </c>
      <c r="H314" s="11">
        <v>1.2046287936528176E-3</v>
      </c>
      <c r="I314" s="11">
        <v>4.2933919494514009E-3</v>
      </c>
      <c r="J314" s="12">
        <f t="shared" si="4"/>
        <v>-3.4406609130495022E-4</v>
      </c>
      <c r="K314" s="38">
        <v>8.6999999999999994E-2</v>
      </c>
      <c r="L314" s="38">
        <v>3.7000000000000002E-3</v>
      </c>
      <c r="M314" s="38">
        <v>9.0699999999999989E-2</v>
      </c>
      <c r="N314" s="10">
        <v>26461.62486327337</v>
      </c>
      <c r="O314" s="13">
        <v>1.5736169178686709E-4</v>
      </c>
      <c r="P314" s="40">
        <v>176106.32464957438</v>
      </c>
      <c r="Q314" s="41">
        <v>1.0472671018659505E-3</v>
      </c>
      <c r="R314" s="10">
        <v>7567923.3499999996</v>
      </c>
      <c r="S314" s="10">
        <v>330039.53999999998</v>
      </c>
      <c r="T314" s="10">
        <v>0</v>
      </c>
      <c r="U314" s="10"/>
      <c r="V314" s="10">
        <v>658626.58000000007</v>
      </c>
      <c r="W314" s="10">
        <v>29231.960000000003</v>
      </c>
      <c r="X314" s="10">
        <v>664110.67480540555</v>
      </c>
      <c r="Y314" s="10">
        <v>26461.62486327337</v>
      </c>
      <c r="Z314" s="10">
        <v>176106.32464957438</v>
      </c>
      <c r="AA314" s="10"/>
      <c r="AB314" s="10"/>
      <c r="AC314" s="10"/>
      <c r="AD314" s="10"/>
      <c r="AE314" s="10"/>
      <c r="AF314" s="10"/>
      <c r="AG314" s="10"/>
      <c r="AH314" s="10"/>
      <c r="AI314" s="10"/>
    </row>
    <row r="315" spans="1:35" x14ac:dyDescent="0.3">
      <c r="A315" s="3">
        <v>6771</v>
      </c>
      <c r="B315" s="3" t="s">
        <v>624</v>
      </c>
      <c r="C315" s="3" t="s">
        <v>570</v>
      </c>
      <c r="D315" s="9" t="s">
        <v>625</v>
      </c>
      <c r="E315" s="10">
        <v>161643.79251754383</v>
      </c>
      <c r="F315" s="11">
        <v>9.6126147917356046E-4</v>
      </c>
      <c r="G315" s="10">
        <v>49557.084135919649</v>
      </c>
      <c r="H315" s="11">
        <v>2.9470550806862843E-4</v>
      </c>
      <c r="I315" s="11">
        <v>9.470987208794571E-4</v>
      </c>
      <c r="J315" s="12">
        <f t="shared" si="4"/>
        <v>1.4162758294103362E-5</v>
      </c>
      <c r="K315" s="38">
        <v>8.6999999999999994E-2</v>
      </c>
      <c r="L315" s="38">
        <v>3.7000000000000002E-3</v>
      </c>
      <c r="M315" s="38">
        <v>9.0699999999999989E-2</v>
      </c>
      <c r="N315" s="10">
        <v>6693.0024660622457</v>
      </c>
      <c r="O315" s="13">
        <v>3.9801871451024048E-5</v>
      </c>
      <c r="P315" s="40">
        <v>42864.081669857405</v>
      </c>
      <c r="Q315" s="41">
        <v>2.549036366176044E-4</v>
      </c>
      <c r="R315" s="10">
        <v>1828595.83</v>
      </c>
      <c r="S315" s="10">
        <v>155604.94</v>
      </c>
      <c r="T315" s="10">
        <v>0</v>
      </c>
      <c r="U315" s="10"/>
      <c r="V315" s="10">
        <v>160308.97</v>
      </c>
      <c r="W315" s="10">
        <v>7393.71</v>
      </c>
      <c r="X315" s="10">
        <v>161643.79251754383</v>
      </c>
      <c r="Y315" s="10">
        <v>6693.0024660622457</v>
      </c>
      <c r="Z315" s="10">
        <v>42864.081669857405</v>
      </c>
      <c r="AA315" s="10"/>
      <c r="AB315" s="10"/>
      <c r="AC315" s="10"/>
      <c r="AD315" s="10"/>
      <c r="AE315" s="10"/>
      <c r="AF315" s="10"/>
      <c r="AG315" s="10"/>
      <c r="AH315" s="10"/>
      <c r="AI315" s="10"/>
    </row>
    <row r="316" spans="1:35" x14ac:dyDescent="0.3">
      <c r="A316" s="3">
        <v>6772</v>
      </c>
      <c r="B316" s="3" t="s">
        <v>626</v>
      </c>
      <c r="C316" s="3" t="s">
        <v>570</v>
      </c>
      <c r="D316" s="9" t="s">
        <v>627</v>
      </c>
      <c r="E316" s="10">
        <v>102664.93677382894</v>
      </c>
      <c r="F316" s="11">
        <v>6.1052668615010322E-4</v>
      </c>
      <c r="G316" s="10">
        <v>31383.850145208482</v>
      </c>
      <c r="H316" s="11">
        <v>1.8663312548466843E-4</v>
      </c>
      <c r="I316" s="11">
        <v>7.0983735333966119E-4</v>
      </c>
      <c r="J316" s="12">
        <f t="shared" si="4"/>
        <v>-9.9310667189557965E-5</v>
      </c>
      <c r="K316" s="38">
        <v>8.6999999999999994E-2</v>
      </c>
      <c r="L316" s="38">
        <v>3.7000000000000002E-3</v>
      </c>
      <c r="M316" s="38">
        <v>9.0699999999999989E-2</v>
      </c>
      <c r="N316" s="10">
        <v>4159.5555034793088</v>
      </c>
      <c r="O316" s="13">
        <v>2.4735997675537588E-5</v>
      </c>
      <c r="P316" s="40">
        <v>27224.294641729171</v>
      </c>
      <c r="Q316" s="41">
        <v>1.6189712780913083E-4</v>
      </c>
      <c r="R316" s="10">
        <v>1157926.3299999998</v>
      </c>
      <c r="S316" s="10">
        <v>71743.199999999997</v>
      </c>
      <c r="T316" s="10">
        <v>0</v>
      </c>
      <c r="U316" s="10"/>
      <c r="V316" s="10">
        <v>101817.15</v>
      </c>
      <c r="W316" s="10">
        <v>4595.03</v>
      </c>
      <c r="X316" s="10">
        <v>102664.93677382894</v>
      </c>
      <c r="Y316" s="10">
        <v>4159.5555034793088</v>
      </c>
      <c r="Z316" s="10">
        <v>27224.294641729171</v>
      </c>
      <c r="AA316" s="10"/>
      <c r="AB316" s="10"/>
      <c r="AC316" s="10"/>
      <c r="AD316" s="10"/>
      <c r="AE316" s="10"/>
      <c r="AF316" s="10"/>
      <c r="AG316" s="10"/>
      <c r="AH316" s="10"/>
      <c r="AI316" s="10"/>
    </row>
    <row r="317" spans="1:35" x14ac:dyDescent="0.3">
      <c r="A317" s="3">
        <v>6773</v>
      </c>
      <c r="B317" s="3" t="s">
        <v>628</v>
      </c>
      <c r="C317" s="3" t="s">
        <v>570</v>
      </c>
      <c r="D317" s="9" t="s">
        <v>629</v>
      </c>
      <c r="E317" s="10">
        <v>867829.1013418698</v>
      </c>
      <c r="F317" s="11">
        <v>5.1607962955658032E-3</v>
      </c>
      <c r="G317" s="10">
        <v>264931.52443108283</v>
      </c>
      <c r="H317" s="11">
        <v>1.5754917964244672E-3</v>
      </c>
      <c r="I317" s="11">
        <v>5.3709372420665622E-3</v>
      </c>
      <c r="J317" s="12">
        <f t="shared" si="4"/>
        <v>-2.10140946500759E-4</v>
      </c>
      <c r="K317" s="38">
        <v>8.6999999999999994E-2</v>
      </c>
      <c r="L317" s="38">
        <v>3.7000000000000002E-3</v>
      </c>
      <c r="M317" s="38">
        <v>9.0699999999999989E-2</v>
      </c>
      <c r="N317" s="10">
        <v>34803.927843298348</v>
      </c>
      <c r="O317" s="13">
        <v>2.0697160490136212E-4</v>
      </c>
      <c r="P317" s="40">
        <v>230127.5965877845</v>
      </c>
      <c r="Q317" s="41">
        <v>1.3685201915231051E-3</v>
      </c>
      <c r="R317" s="10">
        <v>9869299.7699999996</v>
      </c>
      <c r="S317" s="10">
        <v>498354.15</v>
      </c>
      <c r="T317" s="10">
        <v>0</v>
      </c>
      <c r="U317" s="10"/>
      <c r="V317" s="10">
        <v>860662.73999999987</v>
      </c>
      <c r="W317" s="10">
        <v>38447.64</v>
      </c>
      <c r="X317" s="10">
        <v>867829.1013418698</v>
      </c>
      <c r="Y317" s="10">
        <v>34803.927843298348</v>
      </c>
      <c r="Z317" s="10">
        <v>230127.5965877845</v>
      </c>
      <c r="AA317" s="10"/>
      <c r="AB317" s="10"/>
      <c r="AC317" s="10"/>
      <c r="AD317" s="10"/>
      <c r="AE317" s="10"/>
      <c r="AF317" s="10"/>
      <c r="AG317" s="10"/>
      <c r="AH317" s="10"/>
      <c r="AI317" s="10"/>
    </row>
    <row r="318" spans="1:35" x14ac:dyDescent="0.3">
      <c r="A318" s="3">
        <v>6775</v>
      </c>
      <c r="B318" s="3" t="s">
        <v>630</v>
      </c>
      <c r="C318" s="3" t="s">
        <v>570</v>
      </c>
      <c r="D318" s="9" t="s">
        <v>631</v>
      </c>
      <c r="E318" s="10">
        <v>29722.875637404588</v>
      </c>
      <c r="F318" s="11">
        <v>1.767556610465097E-4</v>
      </c>
      <c r="G318" s="10">
        <v>9132.32722846459</v>
      </c>
      <c r="H318" s="11">
        <v>5.4308020389821548E-5</v>
      </c>
      <c r="I318" s="11">
        <v>1.7108311858692404E-4</v>
      </c>
      <c r="J318" s="12">
        <f t="shared" si="4"/>
        <v>5.6725424595856558E-6</v>
      </c>
      <c r="K318" s="38">
        <v>8.6999999999999994E-2</v>
      </c>
      <c r="L318" s="38">
        <v>3.7000000000000002E-3</v>
      </c>
      <c r="M318" s="38">
        <v>9.0699999999999989E-2</v>
      </c>
      <c r="N318" s="10">
        <v>1250.5289302314659</v>
      </c>
      <c r="O318" s="13">
        <v>7.4366313144574494E-6</v>
      </c>
      <c r="P318" s="40">
        <v>7881.7982982331241</v>
      </c>
      <c r="Q318" s="41">
        <v>4.6871389075364096E-5</v>
      </c>
      <c r="R318" s="10">
        <v>318848.67</v>
      </c>
      <c r="S318" s="10">
        <v>34518.89</v>
      </c>
      <c r="T318" s="10">
        <v>0</v>
      </c>
      <c r="U318" s="10"/>
      <c r="V318" s="10">
        <v>29477.43</v>
      </c>
      <c r="W318" s="10">
        <v>1381.45</v>
      </c>
      <c r="X318" s="10">
        <v>29722.875637404588</v>
      </c>
      <c r="Y318" s="10">
        <v>1250.5289302314659</v>
      </c>
      <c r="Z318" s="10">
        <v>7881.7982982331241</v>
      </c>
      <c r="AA318" s="10"/>
      <c r="AB318" s="10"/>
      <c r="AC318" s="10"/>
      <c r="AD318" s="10"/>
      <c r="AE318" s="10"/>
      <c r="AF318" s="10"/>
      <c r="AG318" s="10"/>
      <c r="AH318" s="10"/>
      <c r="AI318" s="10"/>
    </row>
    <row r="319" spans="1:35" x14ac:dyDescent="0.3">
      <c r="A319" s="3">
        <v>6774</v>
      </c>
      <c r="B319" s="3" t="s">
        <v>632</v>
      </c>
      <c r="C319" s="3" t="s">
        <v>570</v>
      </c>
      <c r="D319" s="9" t="s">
        <v>633</v>
      </c>
      <c r="E319" s="10">
        <v>41449.400967854628</v>
      </c>
      <c r="F319" s="11">
        <v>2.4649082940128098E-4</v>
      </c>
      <c r="G319" s="10">
        <v>12604.33081852266</v>
      </c>
      <c r="H319" s="11">
        <v>7.4955292114239295E-5</v>
      </c>
      <c r="I319" s="11">
        <v>2.3726733365338632E-4</v>
      </c>
      <c r="J319" s="12">
        <f t="shared" si="4"/>
        <v>9.2234957478946563E-6</v>
      </c>
      <c r="K319" s="38">
        <v>8.6999999999999994E-2</v>
      </c>
      <c r="L319" s="38">
        <v>3.7000000000000002E-3</v>
      </c>
      <c r="M319" s="38">
        <v>9.0699999999999989E-2</v>
      </c>
      <c r="N319" s="10">
        <v>1612.9374554898297</v>
      </c>
      <c r="O319" s="13">
        <v>9.5917982381557626E-6</v>
      </c>
      <c r="P319" s="40">
        <v>10991.39336303283</v>
      </c>
      <c r="Q319" s="41">
        <v>6.5363493876083534E-5</v>
      </c>
      <c r="R319" s="10">
        <v>472489.08</v>
      </c>
      <c r="S319" s="10">
        <v>9096.7999999999993</v>
      </c>
      <c r="T319" s="10">
        <v>0</v>
      </c>
      <c r="U319" s="10"/>
      <c r="V319" s="10">
        <v>41107.120000000003</v>
      </c>
      <c r="W319" s="10">
        <v>1781.8</v>
      </c>
      <c r="X319" s="10">
        <v>41449.400967854628</v>
      </c>
      <c r="Y319" s="10">
        <v>1612.9374554898297</v>
      </c>
      <c r="Z319" s="10">
        <v>10991.39336303283</v>
      </c>
      <c r="AA319" s="10"/>
      <c r="AB319" s="10"/>
      <c r="AC319" s="10"/>
      <c r="AD319" s="10"/>
      <c r="AE319" s="10"/>
      <c r="AF319" s="10"/>
      <c r="AG319" s="10"/>
      <c r="AH319" s="10"/>
      <c r="AI319" s="10"/>
    </row>
    <row r="320" spans="1:35" x14ac:dyDescent="0.3">
      <c r="A320" s="3">
        <v>6776</v>
      </c>
      <c r="B320" s="3" t="s">
        <v>634</v>
      </c>
      <c r="C320" s="3" t="s">
        <v>570</v>
      </c>
      <c r="D320" s="9" t="s">
        <v>635</v>
      </c>
      <c r="E320" s="10">
        <v>43455.053248314791</v>
      </c>
      <c r="F320" s="11">
        <v>2.5841801972387694E-4</v>
      </c>
      <c r="G320" s="10">
        <v>13415.4361744373</v>
      </c>
      <c r="H320" s="11">
        <v>7.9778764281334625E-5</v>
      </c>
      <c r="I320" s="11">
        <v>2.5357175981959029E-4</v>
      </c>
      <c r="J320" s="12">
        <f t="shared" si="4"/>
        <v>4.8462599042866511E-6</v>
      </c>
      <c r="K320" s="38">
        <v>8.6999999999999994E-2</v>
      </c>
      <c r="L320" s="38">
        <v>3.7000000000000002E-3</v>
      </c>
      <c r="M320" s="38">
        <v>9.0699999999999989E-2</v>
      </c>
      <c r="N320" s="10">
        <v>1892.1916229856529</v>
      </c>
      <c r="O320" s="13">
        <v>1.1252463766547655E-5</v>
      </c>
      <c r="P320" s="40">
        <v>11523.244551451648</v>
      </c>
      <c r="Q320" s="41">
        <v>6.8526300514786979E-5</v>
      </c>
      <c r="R320" s="10">
        <v>481725.1</v>
      </c>
      <c r="S320" s="10">
        <v>68947.070000000007</v>
      </c>
      <c r="T320" s="10">
        <v>0</v>
      </c>
      <c r="U320" s="10"/>
      <c r="V320" s="10">
        <v>43096.21</v>
      </c>
      <c r="W320" s="10">
        <v>2090.29</v>
      </c>
      <c r="X320" s="10">
        <v>43455.053248314791</v>
      </c>
      <c r="Y320" s="10">
        <v>1892.1916229856529</v>
      </c>
      <c r="Z320" s="10">
        <v>11523.244551451648</v>
      </c>
      <c r="AA320" s="10"/>
      <c r="AB320" s="10"/>
      <c r="AC320" s="10"/>
      <c r="AD320" s="10"/>
      <c r="AE320" s="10"/>
      <c r="AF320" s="10"/>
      <c r="AG320" s="10"/>
      <c r="AH320" s="10"/>
      <c r="AI320" s="10"/>
    </row>
    <row r="321" spans="1:35" x14ac:dyDescent="0.3">
      <c r="A321" s="3">
        <v>6777</v>
      </c>
      <c r="B321" s="3" t="s">
        <v>636</v>
      </c>
      <c r="C321" s="3" t="s">
        <v>570</v>
      </c>
      <c r="D321" s="9" t="s">
        <v>637</v>
      </c>
      <c r="E321" s="10">
        <v>19107.132930504882</v>
      </c>
      <c r="F321" s="11">
        <v>1.1362608224840761E-4</v>
      </c>
      <c r="G321" s="10">
        <v>6481.3308869893581</v>
      </c>
      <c r="H321" s="11">
        <v>3.8543105295951788E-5</v>
      </c>
      <c r="I321" s="11">
        <v>1.1004130852484064E-4</v>
      </c>
      <c r="J321" s="12">
        <f t="shared" si="4"/>
        <v>3.5847737235669713E-6</v>
      </c>
      <c r="K321" s="38">
        <v>8.6999999999999994E-2</v>
      </c>
      <c r="L321" s="38">
        <v>3.7000000000000002E-3</v>
      </c>
      <c r="M321" s="38">
        <v>9.0699999999999989E-2</v>
      </c>
      <c r="N321" s="10">
        <v>1414.5745726626401</v>
      </c>
      <c r="O321" s="13">
        <v>8.4121760875625017E-6</v>
      </c>
      <c r="P321" s="40">
        <v>5066.756314326718</v>
      </c>
      <c r="Q321" s="41">
        <v>3.0130929208389284E-5</v>
      </c>
      <c r="R321" s="10">
        <v>215047.8</v>
      </c>
      <c r="S321" s="10">
        <v>204530.78</v>
      </c>
      <c r="T321" s="10">
        <v>0</v>
      </c>
      <c r="U321" s="10"/>
      <c r="V321" s="10">
        <v>18949.349999999999</v>
      </c>
      <c r="W321" s="10">
        <v>1562.67</v>
      </c>
      <c r="X321" s="10">
        <v>19107.132930504882</v>
      </c>
      <c r="Y321" s="10">
        <v>1414.5745726626401</v>
      </c>
      <c r="Z321" s="10">
        <v>5066.756314326718</v>
      </c>
      <c r="AA321" s="10"/>
      <c r="AB321" s="10"/>
      <c r="AC321" s="10"/>
      <c r="AD321" s="10"/>
      <c r="AE321" s="10"/>
      <c r="AF321" s="10"/>
      <c r="AG321" s="10"/>
      <c r="AH321" s="10"/>
      <c r="AI321" s="10"/>
    </row>
    <row r="322" spans="1:35" x14ac:dyDescent="0.3">
      <c r="A322" s="3">
        <v>6983</v>
      </c>
      <c r="B322" s="3" t="s">
        <v>638</v>
      </c>
      <c r="C322" s="3" t="s">
        <v>570</v>
      </c>
      <c r="D322" s="9" t="s">
        <v>639</v>
      </c>
      <c r="E322" s="10">
        <v>52642.965210892813</v>
      </c>
      <c r="F322" s="11">
        <v>3.1305659078255605E-4</v>
      </c>
      <c r="G322" s="10">
        <v>16065.141584296423</v>
      </c>
      <c r="H322" s="11">
        <v>9.5536002477654002E-5</v>
      </c>
      <c r="I322" s="11">
        <v>2.3641982476475297E-4</v>
      </c>
      <c r="J322" s="12">
        <f t="shared" si="4"/>
        <v>7.6636766017803079E-5</v>
      </c>
      <c r="K322" s="38">
        <v>8.6999999999999994E-2</v>
      </c>
      <c r="L322" s="38">
        <v>3.7000000000000002E-3</v>
      </c>
      <c r="M322" s="38">
        <v>9.0699999999999989E-2</v>
      </c>
      <c r="N322" s="10">
        <v>2105.4817359402573</v>
      </c>
      <c r="O322" s="13">
        <v>1.2520855000622335E-5</v>
      </c>
      <c r="P322" s="40">
        <v>13959.659848356167</v>
      </c>
      <c r="Q322" s="41">
        <v>8.3015147477031676E-5</v>
      </c>
      <c r="R322" s="10">
        <v>592198.43999999994</v>
      </c>
      <c r="S322" s="10">
        <v>28630.02</v>
      </c>
      <c r="T322" s="10">
        <v>0</v>
      </c>
      <c r="U322" s="10"/>
      <c r="V322" s="10">
        <v>52208.25</v>
      </c>
      <c r="W322" s="10">
        <v>2325.9100000000003</v>
      </c>
      <c r="X322" s="10">
        <v>52642.965210892813</v>
      </c>
      <c r="Y322" s="10">
        <v>2105.4817359402573</v>
      </c>
      <c r="Z322" s="10">
        <v>13959.659848356167</v>
      </c>
      <c r="AA322" s="10"/>
      <c r="AB322" s="10"/>
      <c r="AC322" s="10"/>
      <c r="AD322" s="10"/>
      <c r="AE322" s="10"/>
      <c r="AF322" s="10"/>
      <c r="AG322" s="10"/>
      <c r="AH322" s="10"/>
      <c r="AI322" s="10"/>
    </row>
    <row r="323" spans="1:35" x14ac:dyDescent="0.3">
      <c r="A323" s="3">
        <v>6883</v>
      </c>
      <c r="B323" s="3" t="s">
        <v>640</v>
      </c>
      <c r="C323" s="3" t="s">
        <v>570</v>
      </c>
      <c r="D323" s="9" t="s">
        <v>641</v>
      </c>
      <c r="E323" s="10">
        <v>98681.038528853518</v>
      </c>
      <c r="F323" s="11">
        <v>5.8683528507494961E-4</v>
      </c>
      <c r="G323" s="10">
        <v>29964.608444121281</v>
      </c>
      <c r="H323" s="11">
        <v>1.7819319497051762E-4</v>
      </c>
      <c r="I323" s="11">
        <v>5.8390392200394518E-4</v>
      </c>
      <c r="J323" s="12">
        <f t="shared" si="4"/>
        <v>2.93136307100443E-6</v>
      </c>
      <c r="K323" s="38">
        <v>8.6999999999999994E-2</v>
      </c>
      <c r="L323" s="38">
        <v>3.7000000000000002E-3</v>
      </c>
      <c r="M323" s="38">
        <v>9.0699999999999989E-2</v>
      </c>
      <c r="N323" s="10">
        <v>3796.7486773564178</v>
      </c>
      <c r="O323" s="13">
        <v>2.2578462140757906E-5</v>
      </c>
      <c r="P323" s="40">
        <v>26167.859766764861</v>
      </c>
      <c r="Q323" s="41">
        <v>1.556147328297597E-4</v>
      </c>
      <c r="R323" s="10">
        <v>1111879.73</v>
      </c>
      <c r="S323" s="10">
        <v>8642.93</v>
      </c>
      <c r="T323" s="10">
        <v>0</v>
      </c>
      <c r="U323" s="10"/>
      <c r="V323" s="10">
        <v>97866.15</v>
      </c>
      <c r="W323" s="10">
        <v>4194.2400000000007</v>
      </c>
      <c r="X323" s="10">
        <v>98681.038528853518</v>
      </c>
      <c r="Y323" s="10">
        <v>3796.7486773564178</v>
      </c>
      <c r="Z323" s="10">
        <v>26167.859766764861</v>
      </c>
      <c r="AA323" s="10"/>
      <c r="AB323" s="10"/>
      <c r="AC323" s="10"/>
      <c r="AD323" s="10"/>
      <c r="AE323" s="10"/>
      <c r="AF323" s="10"/>
      <c r="AG323" s="10"/>
      <c r="AH323" s="10"/>
      <c r="AI323" s="10"/>
    </row>
    <row r="324" spans="1:35" x14ac:dyDescent="0.3">
      <c r="A324" s="3">
        <v>6995</v>
      </c>
      <c r="B324" s="3" t="s">
        <v>642</v>
      </c>
      <c r="C324" s="3" t="s">
        <v>570</v>
      </c>
      <c r="D324" s="9" t="s">
        <v>643</v>
      </c>
      <c r="E324" s="10">
        <v>21807.643211111212</v>
      </c>
      <c r="F324" s="11">
        <v>1.2968544627611875E-4</v>
      </c>
      <c r="G324" s="10">
        <v>6766.02770796603</v>
      </c>
      <c r="H324" s="11">
        <v>4.0236137134575247E-5</v>
      </c>
      <c r="I324" s="11">
        <v>1.3258673856892633E-4</v>
      </c>
      <c r="J324" s="12">
        <f t="shared" si="4"/>
        <v>-2.9012922928075841E-6</v>
      </c>
      <c r="K324" s="38">
        <v>8.6999999999999994E-2</v>
      </c>
      <c r="L324" s="38">
        <v>3.7000000000000002E-3</v>
      </c>
      <c r="M324" s="38">
        <v>9.0699999999999989E-2</v>
      </c>
      <c r="N324" s="10">
        <v>983.16042262484518</v>
      </c>
      <c r="O324" s="13">
        <v>5.8466472940164959E-6</v>
      </c>
      <c r="P324" s="40">
        <v>5782.8672853411845</v>
      </c>
      <c r="Q324" s="41">
        <v>3.4389489840558746E-5</v>
      </c>
      <c r="R324" s="10">
        <v>248592.77</v>
      </c>
      <c r="S324" s="10">
        <v>44938.94</v>
      </c>
      <c r="T324" s="10">
        <v>0</v>
      </c>
      <c r="U324" s="10"/>
      <c r="V324" s="10">
        <v>21627.56</v>
      </c>
      <c r="W324" s="10">
        <v>1086.0899999999999</v>
      </c>
      <c r="X324" s="10">
        <v>21807.643211111212</v>
      </c>
      <c r="Y324" s="10">
        <v>983.16042262484518</v>
      </c>
      <c r="Z324" s="10">
        <v>5782.8672853411845</v>
      </c>
      <c r="AA324" s="10"/>
      <c r="AB324" s="10"/>
      <c r="AC324" s="10"/>
      <c r="AD324" s="10"/>
      <c r="AE324" s="10"/>
      <c r="AF324" s="10"/>
      <c r="AG324" s="10"/>
      <c r="AH324" s="10"/>
      <c r="AI324" s="10"/>
    </row>
    <row r="325" spans="1:35" x14ac:dyDescent="0.3">
      <c r="A325" s="3">
        <v>6884</v>
      </c>
      <c r="B325" s="3" t="s">
        <v>644</v>
      </c>
      <c r="C325" s="3" t="s">
        <v>570</v>
      </c>
      <c r="D325" s="9" t="s">
        <v>645</v>
      </c>
      <c r="E325" s="10">
        <v>41107.255598964453</v>
      </c>
      <c r="F325" s="11">
        <v>2.4445616318695011E-4</v>
      </c>
      <c r="G325" s="10">
        <v>12471.327814907032</v>
      </c>
      <c r="H325" s="11">
        <v>7.4164351354938515E-5</v>
      </c>
      <c r="I325" s="11">
        <v>2.2625568421474318E-4</v>
      </c>
      <c r="J325" s="12">
        <f t="shared" si="4"/>
        <v>1.820047897220693E-5</v>
      </c>
      <c r="K325" s="38">
        <v>8.6999999999999994E-2</v>
      </c>
      <c r="L325" s="38">
        <v>3.7000000000000002E-3</v>
      </c>
      <c r="M325" s="38">
        <v>9.0699999999999989E-2</v>
      </c>
      <c r="N325" s="10">
        <v>1570.6632500956357</v>
      </c>
      <c r="O325" s="13">
        <v>9.3404024711101504E-6</v>
      </c>
      <c r="P325" s="40">
        <v>10900.664564811395</v>
      </c>
      <c r="Q325" s="41">
        <v>6.4823948883828363E-5</v>
      </c>
      <c r="R325" s="10">
        <v>468594.12</v>
      </c>
      <c r="S325" s="10">
        <v>376</v>
      </c>
      <c r="T325" s="10">
        <v>0</v>
      </c>
      <c r="U325" s="10"/>
      <c r="V325" s="10">
        <v>40767.800000000003</v>
      </c>
      <c r="W325" s="10">
        <v>1735.1</v>
      </c>
      <c r="X325" s="10">
        <v>41107.255598964453</v>
      </c>
      <c r="Y325" s="10">
        <v>1570.6632500956357</v>
      </c>
      <c r="Z325" s="10">
        <v>10900.664564811395</v>
      </c>
      <c r="AA325" s="10"/>
      <c r="AB325" s="10"/>
      <c r="AC325" s="10"/>
      <c r="AD325" s="10"/>
      <c r="AE325" s="10"/>
      <c r="AF325" s="10"/>
      <c r="AG325" s="10"/>
      <c r="AH325" s="10"/>
      <c r="AI325" s="10"/>
    </row>
    <row r="326" spans="1:35" x14ac:dyDescent="0.3">
      <c r="A326" s="3">
        <v>6885</v>
      </c>
      <c r="B326" s="3" t="s">
        <v>646</v>
      </c>
      <c r="C326" s="3" t="s">
        <v>570</v>
      </c>
      <c r="D326" s="9" t="s">
        <v>647</v>
      </c>
      <c r="E326" s="10">
        <v>52741.13588493249</v>
      </c>
      <c r="F326" s="11">
        <v>3.1364039103785261E-4</v>
      </c>
      <c r="G326" s="10">
        <v>16064.813832165233</v>
      </c>
      <c r="H326" s="11">
        <v>9.5534053404983015E-5</v>
      </c>
      <c r="I326" s="11">
        <v>2.7994429135252621E-4</v>
      </c>
      <c r="J326" s="12">
        <f t="shared" si="4"/>
        <v>3.3696099685326397E-5</v>
      </c>
      <c r="K326" s="38">
        <v>8.6999999999999994E-2</v>
      </c>
      <c r="L326" s="38">
        <v>3.7000000000000002E-3</v>
      </c>
      <c r="M326" s="38">
        <v>9.0699999999999989E-2</v>
      </c>
      <c r="N326" s="10">
        <v>2079.1214605424207</v>
      </c>
      <c r="O326" s="13">
        <v>1.2364096012691532E-5</v>
      </c>
      <c r="P326" s="40">
        <v>13985.692371622812</v>
      </c>
      <c r="Q326" s="41">
        <v>8.3169957392291492E-5</v>
      </c>
      <c r="R326" s="10">
        <v>594424.59</v>
      </c>
      <c r="S326" s="10">
        <v>19533.37</v>
      </c>
      <c r="T326" s="10">
        <v>0</v>
      </c>
      <c r="U326" s="10"/>
      <c r="V326" s="10">
        <v>52305.609999999993</v>
      </c>
      <c r="W326" s="10">
        <v>2296.7899999999995</v>
      </c>
      <c r="X326" s="10">
        <v>52741.13588493249</v>
      </c>
      <c r="Y326" s="10">
        <v>2079.1214605424207</v>
      </c>
      <c r="Z326" s="10">
        <v>13985.692371622812</v>
      </c>
      <c r="AA326" s="10"/>
      <c r="AB326" s="10"/>
      <c r="AC326" s="10"/>
      <c r="AD326" s="10"/>
      <c r="AE326" s="10"/>
      <c r="AF326" s="10"/>
      <c r="AG326" s="10"/>
      <c r="AH326" s="10"/>
      <c r="AI326" s="10"/>
    </row>
    <row r="327" spans="1:35" x14ac:dyDescent="0.3">
      <c r="A327" s="3">
        <v>6886</v>
      </c>
      <c r="B327" s="3" t="s">
        <v>648</v>
      </c>
      <c r="C327" s="3" t="s">
        <v>570</v>
      </c>
      <c r="D327" s="9" t="s">
        <v>649</v>
      </c>
      <c r="E327" s="10">
        <v>43534.136300542938</v>
      </c>
      <c r="F327" s="11">
        <v>2.5888830992542699E-4</v>
      </c>
      <c r="G327" s="10">
        <v>13565.022085346362</v>
      </c>
      <c r="H327" s="11">
        <v>8.0668320086382713E-5</v>
      </c>
      <c r="I327" s="11">
        <v>2.5951548444609612E-4</v>
      </c>
      <c r="J327" s="12">
        <f t="shared" si="4"/>
        <v>-6.2717452066913528E-7</v>
      </c>
      <c r="K327" s="38">
        <v>8.6999999999999994E-2</v>
      </c>
      <c r="L327" s="38">
        <v>3.7000000000000002E-3</v>
      </c>
      <c r="M327" s="38">
        <v>9.0699999999999989E-2</v>
      </c>
      <c r="N327" s="10">
        <v>2020.8065930586099</v>
      </c>
      <c r="O327" s="13">
        <v>1.2017309817550668E-5</v>
      </c>
      <c r="P327" s="40">
        <v>11544.215492287751</v>
      </c>
      <c r="Q327" s="41">
        <v>6.865101026883204E-5</v>
      </c>
      <c r="R327" s="10">
        <v>496170.26</v>
      </c>
      <c r="S327" s="10">
        <v>107105.16</v>
      </c>
      <c r="T327" s="10">
        <v>0</v>
      </c>
      <c r="U327" s="10"/>
      <c r="V327" s="10">
        <v>43174.64</v>
      </c>
      <c r="W327" s="10">
        <v>2232.37</v>
      </c>
      <c r="X327" s="10">
        <v>43534.136300542938</v>
      </c>
      <c r="Y327" s="10">
        <v>2020.8065930586099</v>
      </c>
      <c r="Z327" s="10">
        <v>11544.215492287751</v>
      </c>
      <c r="AA327" s="10"/>
      <c r="AB327" s="10"/>
      <c r="AC327" s="10"/>
      <c r="AD327" s="10"/>
      <c r="AE327" s="10"/>
      <c r="AF327" s="10"/>
      <c r="AG327" s="10"/>
      <c r="AH327" s="10"/>
      <c r="AI327" s="10"/>
    </row>
    <row r="328" spans="1:35" x14ac:dyDescent="0.3">
      <c r="A328" s="3">
        <v>6887</v>
      </c>
      <c r="B328" s="3" t="s">
        <v>650</v>
      </c>
      <c r="C328" s="3" t="s">
        <v>570</v>
      </c>
      <c r="D328" s="9" t="s">
        <v>651</v>
      </c>
      <c r="E328" s="10">
        <v>17771.856481274644</v>
      </c>
      <c r="F328" s="11">
        <v>1.0568547534540285E-4</v>
      </c>
      <c r="G328" s="10">
        <v>5404.3313242821732</v>
      </c>
      <c r="H328" s="11">
        <v>3.2138416463840752E-5</v>
      </c>
      <c r="I328" s="11">
        <v>1.2143741945539052E-4</v>
      </c>
      <c r="J328" s="12">
        <f t="shared" si="4"/>
        <v>-1.5751944109987663E-5</v>
      </c>
      <c r="K328" s="38">
        <v>8.6999999999999994E-2</v>
      </c>
      <c r="L328" s="38">
        <v>3.7000000000000002E-3</v>
      </c>
      <c r="M328" s="38">
        <v>9.0699999999999989E-2</v>
      </c>
      <c r="N328" s="10">
        <v>691.65850354479414</v>
      </c>
      <c r="O328" s="13">
        <v>4.1131469748724177E-6</v>
      </c>
      <c r="P328" s="40">
        <v>4712.672820737379</v>
      </c>
      <c r="Q328" s="41">
        <v>2.8025269488968332E-5</v>
      </c>
      <c r="R328" s="10">
        <v>202561.53</v>
      </c>
      <c r="S328" s="10">
        <v>3953.38</v>
      </c>
      <c r="T328" s="10">
        <v>0</v>
      </c>
      <c r="U328" s="10"/>
      <c r="V328" s="10">
        <v>17625.100000000002</v>
      </c>
      <c r="W328" s="10">
        <v>764.06999999999994</v>
      </c>
      <c r="X328" s="10">
        <v>17771.856481274644</v>
      </c>
      <c r="Y328" s="10">
        <v>691.65850354479414</v>
      </c>
      <c r="Z328" s="10">
        <v>4712.672820737379</v>
      </c>
      <c r="AA328" s="10"/>
      <c r="AB328" s="10"/>
      <c r="AC328" s="10"/>
      <c r="AD328" s="10"/>
      <c r="AE328" s="10"/>
      <c r="AF328" s="10"/>
      <c r="AG328" s="10"/>
      <c r="AH328" s="10"/>
      <c r="AI328" s="10"/>
    </row>
    <row r="329" spans="1:35" x14ac:dyDescent="0.3">
      <c r="A329" s="3">
        <v>6363</v>
      </c>
      <c r="B329" s="3" t="s">
        <v>652</v>
      </c>
      <c r="C329" s="3" t="s">
        <v>570</v>
      </c>
      <c r="D329" s="9" t="s">
        <v>653</v>
      </c>
      <c r="E329" s="10">
        <v>578.98111168435366</v>
      </c>
      <c r="F329" s="11">
        <v>3.443078333928904E-6</v>
      </c>
      <c r="G329" s="10">
        <v>175.69200495359047</v>
      </c>
      <c r="H329" s="11">
        <v>1.0448032301786475E-6</v>
      </c>
      <c r="I329" s="11">
        <v>3.6412538429209779E-6</v>
      </c>
      <c r="J329" s="12">
        <f t="shared" si="4"/>
        <v>-1.9817550899207395E-7</v>
      </c>
      <c r="K329" s="38">
        <v>8.6999999999999994E-2</v>
      </c>
      <c r="L329" s="38">
        <v>3.7000000000000002E-3</v>
      </c>
      <c r="M329" s="38">
        <v>9.0699999999999989E-2</v>
      </c>
      <c r="N329" s="10">
        <v>22.160011735543293</v>
      </c>
      <c r="O329" s="13">
        <v>1.3178090743633019E-7</v>
      </c>
      <c r="P329" s="40">
        <v>153.53199321804718</v>
      </c>
      <c r="Q329" s="41">
        <v>9.130223227423174E-7</v>
      </c>
      <c r="R329" s="10">
        <v>6600</v>
      </c>
      <c r="S329" s="10">
        <v>0</v>
      </c>
      <c r="T329" s="10">
        <v>0</v>
      </c>
      <c r="U329" s="10"/>
      <c r="V329" s="10">
        <v>574.20000000000005</v>
      </c>
      <c r="W329" s="10">
        <v>24.48</v>
      </c>
      <c r="X329" s="10">
        <v>578.98111168435366</v>
      </c>
      <c r="Y329" s="10">
        <v>22.160011735543293</v>
      </c>
      <c r="Z329" s="10">
        <v>153.53199321804718</v>
      </c>
      <c r="AA329" s="10"/>
      <c r="AB329" s="10"/>
      <c r="AC329" s="10"/>
      <c r="AD329" s="10"/>
      <c r="AE329" s="10"/>
      <c r="AF329" s="10"/>
      <c r="AG329" s="10"/>
      <c r="AH329" s="10"/>
      <c r="AI329" s="10"/>
    </row>
    <row r="330" spans="1:35" x14ac:dyDescent="0.3">
      <c r="A330" s="3">
        <v>6982</v>
      </c>
      <c r="B330" s="3" t="s">
        <v>654</v>
      </c>
      <c r="C330" s="3" t="s">
        <v>570</v>
      </c>
      <c r="D330" s="9" t="s">
        <v>655</v>
      </c>
      <c r="E330" s="10">
        <v>23440.396162551693</v>
      </c>
      <c r="F330" s="11">
        <v>1.393950830817284E-4</v>
      </c>
      <c r="G330" s="10">
        <v>7159.4725723174679</v>
      </c>
      <c r="H330" s="11">
        <v>4.2575870608959401E-5</v>
      </c>
      <c r="I330" s="11">
        <v>1.4421879966921308E-4</v>
      </c>
      <c r="J330" s="12">
        <f t="shared" si="4"/>
        <v>-4.8237165874846809E-6</v>
      </c>
      <c r="K330" s="38">
        <v>8.6999999999999994E-2</v>
      </c>
      <c r="L330" s="38">
        <v>3.7000000000000002E-3</v>
      </c>
      <c r="M330" s="38">
        <v>9.0699999999999989E-2</v>
      </c>
      <c r="N330" s="10">
        <v>943.6381141128428</v>
      </c>
      <c r="O330" s="13">
        <v>5.6116164762603617E-6</v>
      </c>
      <c r="P330" s="40">
        <v>6215.8344582046248</v>
      </c>
      <c r="Q330" s="41">
        <v>3.6964254132699036E-5</v>
      </c>
      <c r="R330" s="10">
        <v>267203.88</v>
      </c>
      <c r="S330" s="10">
        <v>14520.02</v>
      </c>
      <c r="T330" s="10">
        <v>0</v>
      </c>
      <c r="U330" s="10"/>
      <c r="V330" s="10">
        <v>23246.83</v>
      </c>
      <c r="W330" s="10">
        <v>1042.43</v>
      </c>
      <c r="X330" s="10">
        <v>23440.396162551693</v>
      </c>
      <c r="Y330" s="10">
        <v>943.6381141128428</v>
      </c>
      <c r="Z330" s="10">
        <v>6215.8344582046248</v>
      </c>
      <c r="AA330" s="10"/>
      <c r="AB330" s="10"/>
      <c r="AC330" s="10"/>
      <c r="AD330" s="10"/>
      <c r="AE330" s="10"/>
      <c r="AF330" s="10"/>
      <c r="AG330" s="10"/>
      <c r="AH330" s="10"/>
      <c r="AI330" s="10"/>
    </row>
    <row r="331" spans="1:35" x14ac:dyDescent="0.3">
      <c r="A331" s="3">
        <v>6362</v>
      </c>
      <c r="B331" s="3" t="s">
        <v>656</v>
      </c>
      <c r="C331" s="3" t="s">
        <v>570</v>
      </c>
      <c r="D331" s="9" t="s">
        <v>657</v>
      </c>
      <c r="E331" s="10">
        <v>2137.8237261578124</v>
      </c>
      <c r="F331" s="11">
        <v>1.2713185982664651E-5</v>
      </c>
      <c r="G331" s="10">
        <v>648.54253099834477</v>
      </c>
      <c r="H331" s="11">
        <v>3.8567453964356322E-6</v>
      </c>
      <c r="I331" s="11">
        <v>1.3649569770230731E-5</v>
      </c>
      <c r="J331" s="12">
        <f t="shared" si="4"/>
        <v>-9.3638378756607953E-7</v>
      </c>
      <c r="K331" s="38">
        <v>8.6999999999999994E-2</v>
      </c>
      <c r="L331" s="38">
        <v>3.7000000000000002E-3</v>
      </c>
      <c r="M331" s="38">
        <v>9.0699999999999989E-2</v>
      </c>
      <c r="N331" s="10">
        <v>81.642624935810829</v>
      </c>
      <c r="O331" s="13">
        <v>4.8551143961121796E-7</v>
      </c>
      <c r="P331" s="40">
        <v>566.899906062534</v>
      </c>
      <c r="Q331" s="41">
        <v>3.3712339568244141E-6</v>
      </c>
      <c r="R331" s="10">
        <v>24369.98</v>
      </c>
      <c r="S331" s="10">
        <v>0</v>
      </c>
      <c r="T331" s="10">
        <v>0</v>
      </c>
      <c r="U331" s="10"/>
      <c r="V331" s="10">
        <v>2120.17</v>
      </c>
      <c r="W331" s="10">
        <v>90.19</v>
      </c>
      <c r="X331" s="10">
        <v>2137.8237261578124</v>
      </c>
      <c r="Y331" s="10">
        <v>81.642624935810829</v>
      </c>
      <c r="Z331" s="10">
        <v>566.899906062534</v>
      </c>
      <c r="AA331" s="10"/>
      <c r="AB331" s="10"/>
      <c r="AC331" s="10"/>
      <c r="AD331" s="10"/>
      <c r="AE331" s="10"/>
      <c r="AF331" s="10"/>
      <c r="AG331" s="10"/>
      <c r="AH331" s="10"/>
      <c r="AI331" s="10"/>
    </row>
    <row r="332" spans="1:35" x14ac:dyDescent="0.3">
      <c r="A332" s="3">
        <v>6889</v>
      </c>
      <c r="B332" s="3" t="s">
        <v>658</v>
      </c>
      <c r="C332" s="3" t="s">
        <v>570</v>
      </c>
      <c r="D332" s="9" t="s">
        <v>659</v>
      </c>
      <c r="E332" s="10">
        <v>10336.335416673763</v>
      </c>
      <c r="F332" s="11">
        <v>6.146800268118862E-5</v>
      </c>
      <c r="G332" s="10">
        <v>3135.5845151618241</v>
      </c>
      <c r="H332" s="11">
        <v>1.8646658570517223E-5</v>
      </c>
      <c r="I332" s="11">
        <v>6.1777694889992974E-5</v>
      </c>
      <c r="J332" s="12">
        <f t="shared" ref="J332:J395" si="5">F332-I332</f>
        <v>-3.0969220880435464E-7</v>
      </c>
      <c r="K332" s="38">
        <v>8.6999999999999994E-2</v>
      </c>
      <c r="L332" s="38">
        <v>3.7000000000000002E-3</v>
      </c>
      <c r="M332" s="38">
        <v>9.0699999999999989E-2</v>
      </c>
      <c r="N332" s="10">
        <v>394.63468611560853</v>
      </c>
      <c r="O332" s="13">
        <v>2.3468090930093195E-6</v>
      </c>
      <c r="P332" s="40">
        <v>2740.9498290462157</v>
      </c>
      <c r="Q332" s="41">
        <v>1.6299849477507906E-5</v>
      </c>
      <c r="R332" s="10">
        <v>117827.43</v>
      </c>
      <c r="S332" s="10">
        <v>0</v>
      </c>
      <c r="T332" s="10">
        <v>0</v>
      </c>
      <c r="U332" s="10"/>
      <c r="V332" s="10">
        <v>10250.98</v>
      </c>
      <c r="W332" s="10">
        <v>435.95</v>
      </c>
      <c r="X332" s="10">
        <v>10336.335416673763</v>
      </c>
      <c r="Y332" s="10">
        <v>394.63468611560853</v>
      </c>
      <c r="Z332" s="10">
        <v>2740.9498290462157</v>
      </c>
      <c r="AA332" s="10"/>
      <c r="AB332" s="10"/>
      <c r="AC332" s="10"/>
      <c r="AD332" s="10"/>
      <c r="AE332" s="10"/>
      <c r="AF332" s="10"/>
      <c r="AG332" s="10"/>
      <c r="AH332" s="10"/>
      <c r="AI332" s="10"/>
    </row>
    <row r="333" spans="1:35" x14ac:dyDescent="0.3">
      <c r="A333" s="3">
        <v>6412</v>
      </c>
      <c r="B333" s="3" t="s">
        <v>660</v>
      </c>
      <c r="C333" s="3" t="s">
        <v>570</v>
      </c>
      <c r="D333" s="9" t="s">
        <v>661</v>
      </c>
      <c r="E333" s="10">
        <v>1634.7292715012618</v>
      </c>
      <c r="F333" s="11">
        <v>9.7213895634196381E-6</v>
      </c>
      <c r="G333" s="10">
        <v>495.91585406855887</v>
      </c>
      <c r="H333" s="11">
        <v>2.9491067983685417E-6</v>
      </c>
      <c r="I333" s="11">
        <v>8.5574597449365901E-6</v>
      </c>
      <c r="J333" s="12">
        <f t="shared" si="5"/>
        <v>1.163929818483048E-6</v>
      </c>
      <c r="K333" s="38">
        <v>8.6999999999999994E-2</v>
      </c>
      <c r="L333" s="38">
        <v>3.7000000000000002E-3</v>
      </c>
      <c r="M333" s="38">
        <v>9.0699999999999989E-2</v>
      </c>
      <c r="N333" s="10">
        <v>62.42460822234743</v>
      </c>
      <c r="O333" s="13">
        <v>3.7122595493502152E-7</v>
      </c>
      <c r="P333" s="40">
        <v>433.49124584621143</v>
      </c>
      <c r="Q333" s="41">
        <v>2.5778808434335199E-6</v>
      </c>
      <c r="R333" s="10">
        <v>18634.96</v>
      </c>
      <c r="S333" s="10">
        <v>0</v>
      </c>
      <c r="T333" s="10">
        <v>0</v>
      </c>
      <c r="U333" s="10"/>
      <c r="V333" s="10">
        <v>1621.23</v>
      </c>
      <c r="W333" s="10">
        <v>68.959999999999994</v>
      </c>
      <c r="X333" s="10">
        <v>1634.7292715012618</v>
      </c>
      <c r="Y333" s="10">
        <v>62.42460822234743</v>
      </c>
      <c r="Z333" s="10">
        <v>433.49124584621143</v>
      </c>
      <c r="AA333" s="10"/>
      <c r="AB333" s="10"/>
      <c r="AC333" s="10"/>
      <c r="AD333" s="10"/>
      <c r="AE333" s="10"/>
      <c r="AF333" s="10"/>
      <c r="AG333" s="10"/>
      <c r="AH333" s="10"/>
      <c r="AI333" s="10"/>
    </row>
    <row r="334" spans="1:35" x14ac:dyDescent="0.3">
      <c r="A334" s="3">
        <v>7026</v>
      </c>
      <c r="B334" s="3" t="s">
        <v>662</v>
      </c>
      <c r="C334" s="3" t="s">
        <v>570</v>
      </c>
      <c r="D334" s="9" t="s">
        <v>663</v>
      </c>
      <c r="E334" s="10">
        <v>19204.365860842259</v>
      </c>
      <c r="F334" s="11">
        <v>1.1420430594004949E-4</v>
      </c>
      <c r="G334" s="10">
        <v>5825.8301664910432</v>
      </c>
      <c r="H334" s="11">
        <v>3.4644981016807837E-5</v>
      </c>
      <c r="I334" s="11">
        <v>1.1321637153484221E-4</v>
      </c>
      <c r="J334" s="12">
        <f t="shared" si="5"/>
        <v>9.8793440520728471E-7</v>
      </c>
      <c r="K334" s="38">
        <v>8.6999999999999994E-2</v>
      </c>
      <c r="L334" s="38">
        <v>3.7000000000000002E-3</v>
      </c>
      <c r="M334" s="38">
        <v>9.0699999999999989E-2</v>
      </c>
      <c r="N334" s="10">
        <v>733.28999618031855</v>
      </c>
      <c r="O334" s="13">
        <v>4.3607206649458182E-6</v>
      </c>
      <c r="P334" s="40">
        <v>5092.5401703107245</v>
      </c>
      <c r="Q334" s="41">
        <v>3.0284260351862018E-5</v>
      </c>
      <c r="R334" s="10">
        <v>218916.86</v>
      </c>
      <c r="S334" s="10">
        <v>0</v>
      </c>
      <c r="T334" s="10">
        <v>0</v>
      </c>
      <c r="U334" s="10"/>
      <c r="V334" s="10">
        <v>19045.78</v>
      </c>
      <c r="W334" s="10">
        <v>810.06</v>
      </c>
      <c r="X334" s="10">
        <v>19204.365860842259</v>
      </c>
      <c r="Y334" s="10">
        <v>733.28999618031855</v>
      </c>
      <c r="Z334" s="10">
        <v>5092.5401703107245</v>
      </c>
      <c r="AA334" s="10"/>
      <c r="AB334" s="10"/>
      <c r="AC334" s="10"/>
      <c r="AD334" s="10"/>
      <c r="AE334" s="10"/>
      <c r="AF334" s="10"/>
      <c r="AG334" s="10"/>
      <c r="AH334" s="10"/>
      <c r="AI334" s="10"/>
    </row>
    <row r="335" spans="1:35" x14ac:dyDescent="0.3">
      <c r="A335" s="3">
        <v>6891</v>
      </c>
      <c r="B335" s="3" t="s">
        <v>664</v>
      </c>
      <c r="C335" s="3" t="s">
        <v>570</v>
      </c>
      <c r="D335" s="9" t="s">
        <v>665</v>
      </c>
      <c r="E335" s="10">
        <v>57592.033640654459</v>
      </c>
      <c r="F335" s="11">
        <v>3.424876550085919E-4</v>
      </c>
      <c r="G335" s="10">
        <v>17612.695147377995</v>
      </c>
      <c r="H335" s="11">
        <v>1.0473897652311047E-4</v>
      </c>
      <c r="I335" s="11">
        <v>3.7327483646942464E-4</v>
      </c>
      <c r="J335" s="12">
        <f t="shared" si="5"/>
        <v>-3.0787181460832744E-5</v>
      </c>
      <c r="K335" s="38">
        <v>8.6999999999999994E-2</v>
      </c>
      <c r="L335" s="38">
        <v>3.7000000000000002E-3</v>
      </c>
      <c r="M335" s="38">
        <v>9.0699999999999989E-2</v>
      </c>
      <c r="N335" s="10">
        <v>2340.6602918591361</v>
      </c>
      <c r="O335" s="13">
        <v>1.3919412180032408E-5</v>
      </c>
      <c r="P335" s="40">
        <v>15272.034855518859</v>
      </c>
      <c r="Q335" s="41">
        <v>9.0819564343078059E-5</v>
      </c>
      <c r="R335" s="10">
        <v>656510.96</v>
      </c>
      <c r="S335" s="10">
        <v>42331.91</v>
      </c>
      <c r="T335" s="10">
        <v>0</v>
      </c>
      <c r="U335" s="10"/>
      <c r="V335" s="10">
        <v>57116.45</v>
      </c>
      <c r="W335" s="10">
        <v>2585.71</v>
      </c>
      <c r="X335" s="10">
        <v>57592.033640654459</v>
      </c>
      <c r="Y335" s="10">
        <v>2340.6602918591361</v>
      </c>
      <c r="Z335" s="10">
        <v>15272.034855518859</v>
      </c>
      <c r="AA335" s="10"/>
      <c r="AB335" s="10"/>
      <c r="AC335" s="10"/>
      <c r="AD335" s="10"/>
      <c r="AE335" s="10"/>
      <c r="AF335" s="10"/>
      <c r="AG335" s="10"/>
      <c r="AH335" s="10"/>
      <c r="AI335" s="10"/>
    </row>
    <row r="336" spans="1:35" x14ac:dyDescent="0.3">
      <c r="A336" s="3">
        <v>6893</v>
      </c>
      <c r="B336" s="3" t="s">
        <v>666</v>
      </c>
      <c r="C336" s="3" t="s">
        <v>570</v>
      </c>
      <c r="D336" s="9" t="s">
        <v>667</v>
      </c>
      <c r="E336" s="10">
        <v>85509.480402940491</v>
      </c>
      <c r="F336" s="11">
        <v>5.0850681201736843E-4</v>
      </c>
      <c r="G336" s="10">
        <v>25941.433203423239</v>
      </c>
      <c r="H336" s="11">
        <v>1.5426822190093246E-4</v>
      </c>
      <c r="I336" s="11">
        <v>5.4458139563307332E-4</v>
      </c>
      <c r="J336" s="12">
        <f t="shared" si="5"/>
        <v>-3.6074583615704897E-5</v>
      </c>
      <c r="K336" s="38">
        <v>8.6999999999999994E-2</v>
      </c>
      <c r="L336" s="38">
        <v>3.7000000000000002E-3</v>
      </c>
      <c r="M336" s="38">
        <v>9.0699999999999989E-2</v>
      </c>
      <c r="N336" s="10">
        <v>3266.3567624834795</v>
      </c>
      <c r="O336" s="13">
        <v>1.942433349349097E-5</v>
      </c>
      <c r="P336" s="40">
        <v>22675.07644093976</v>
      </c>
      <c r="Q336" s="41">
        <v>1.3484388840744149E-4</v>
      </c>
      <c r="R336" s="10">
        <v>946090.14</v>
      </c>
      <c r="S336" s="10">
        <v>392.77</v>
      </c>
      <c r="T336" s="10">
        <v>0</v>
      </c>
      <c r="U336" s="10"/>
      <c r="V336" s="10">
        <v>84803.359999999986</v>
      </c>
      <c r="W336" s="10">
        <v>3608.32</v>
      </c>
      <c r="X336" s="10">
        <v>85509.480402940491</v>
      </c>
      <c r="Y336" s="10">
        <v>3266.3567624834795</v>
      </c>
      <c r="Z336" s="10">
        <v>22675.07644093976</v>
      </c>
      <c r="AA336" s="10"/>
      <c r="AB336" s="10"/>
      <c r="AC336" s="10"/>
      <c r="AD336" s="10"/>
      <c r="AE336" s="10"/>
      <c r="AF336" s="10"/>
      <c r="AG336" s="10"/>
      <c r="AH336" s="10"/>
      <c r="AI336" s="10"/>
    </row>
    <row r="337" spans="1:35" x14ac:dyDescent="0.3">
      <c r="A337" s="3">
        <v>6406</v>
      </c>
      <c r="B337" s="3" t="s">
        <v>668</v>
      </c>
      <c r="C337" s="3" t="s">
        <v>570</v>
      </c>
      <c r="D337" s="9" t="s">
        <v>669</v>
      </c>
      <c r="E337" s="10">
        <v>2667.5884183693106</v>
      </c>
      <c r="F337" s="11">
        <v>1.586358466929458E-5</v>
      </c>
      <c r="G337" s="10">
        <v>809.22821922274045</v>
      </c>
      <c r="H337" s="11">
        <v>4.8123092318228762E-6</v>
      </c>
      <c r="I337" s="11">
        <v>1.6548780216374633E-5</v>
      </c>
      <c r="J337" s="12">
        <f t="shared" si="5"/>
        <v>-6.8519554708005209E-7</v>
      </c>
      <c r="K337" s="38">
        <v>8.6999999999999994E-2</v>
      </c>
      <c r="L337" s="38">
        <v>3.7000000000000002E-3</v>
      </c>
      <c r="M337" s="38">
        <v>9.0699999999999989E-2</v>
      </c>
      <c r="N337" s="10">
        <v>101.84734151821796</v>
      </c>
      <c r="O337" s="13">
        <v>6.0566461992081329E-7</v>
      </c>
      <c r="P337" s="40">
        <v>707.3808777045225</v>
      </c>
      <c r="Q337" s="41">
        <v>4.2066446119020637E-6</v>
      </c>
      <c r="R337" s="10">
        <v>30408.84</v>
      </c>
      <c r="S337" s="10">
        <v>0</v>
      </c>
      <c r="T337" s="10">
        <v>0</v>
      </c>
      <c r="U337" s="10"/>
      <c r="V337" s="10">
        <v>2645.56</v>
      </c>
      <c r="W337" s="10">
        <v>112.51</v>
      </c>
      <c r="X337" s="10">
        <v>2667.5884183693106</v>
      </c>
      <c r="Y337" s="10">
        <v>101.84734151821796</v>
      </c>
      <c r="Z337" s="10">
        <v>707.3808777045225</v>
      </c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x14ac:dyDescent="0.3">
      <c r="A338" s="3">
        <v>6890</v>
      </c>
      <c r="B338" s="3" t="s">
        <v>670</v>
      </c>
      <c r="C338" s="3" t="s">
        <v>570</v>
      </c>
      <c r="D338" s="9" t="s">
        <v>671</v>
      </c>
      <c r="E338" s="10">
        <v>6951.4033158340881</v>
      </c>
      <c r="F338" s="11">
        <v>4.1338526705165203E-5</v>
      </c>
      <c r="G338" s="10">
        <v>2315.7856407302984</v>
      </c>
      <c r="H338" s="11">
        <v>1.3771487885720657E-5</v>
      </c>
      <c r="I338" s="11">
        <v>4.5485650013283063E-5</v>
      </c>
      <c r="J338" s="12">
        <f t="shared" si="5"/>
        <v>-4.1471233081178595E-6</v>
      </c>
      <c r="K338" s="38">
        <v>8.6999999999999994E-2</v>
      </c>
      <c r="L338" s="38">
        <v>3.7000000000000002E-3</v>
      </c>
      <c r="M338" s="38">
        <v>9.0699999999999989E-2</v>
      </c>
      <c r="N338" s="10">
        <v>472.43913908415215</v>
      </c>
      <c r="O338" s="13">
        <v>2.8094957349273172E-6</v>
      </c>
      <c r="P338" s="40">
        <v>1843.3465016461462</v>
      </c>
      <c r="Q338" s="41">
        <v>1.0961992150793339E-5</v>
      </c>
      <c r="R338" s="10">
        <v>78178.42</v>
      </c>
      <c r="S338" s="10">
        <v>61792.2</v>
      </c>
      <c r="T338" s="10">
        <v>0</v>
      </c>
      <c r="U338" s="10"/>
      <c r="V338" s="10">
        <v>6894</v>
      </c>
      <c r="W338" s="10">
        <v>521.90000000000009</v>
      </c>
      <c r="X338" s="10">
        <v>6951.4033158340881</v>
      </c>
      <c r="Y338" s="10">
        <v>472.43913908415215</v>
      </c>
      <c r="Z338" s="10">
        <v>1843.3465016461462</v>
      </c>
      <c r="AA338" s="10"/>
      <c r="AB338" s="10"/>
      <c r="AC338" s="10"/>
      <c r="AD338" s="10"/>
      <c r="AE338" s="10"/>
      <c r="AF338" s="10"/>
      <c r="AG338" s="10"/>
      <c r="AH338" s="10"/>
      <c r="AI338" s="10"/>
    </row>
    <row r="339" spans="1:35" x14ac:dyDescent="0.3">
      <c r="A339" s="3">
        <v>6895</v>
      </c>
      <c r="B339" s="3" t="s">
        <v>672</v>
      </c>
      <c r="C339" s="3" t="s">
        <v>570</v>
      </c>
      <c r="D339" s="9" t="s">
        <v>673</v>
      </c>
      <c r="E339" s="10">
        <v>10302.576643390599</v>
      </c>
      <c r="F339" s="11">
        <v>6.126724638961785E-5</v>
      </c>
      <c r="G339" s="10">
        <v>3125.3108582998857</v>
      </c>
      <c r="H339" s="11">
        <v>1.8585563303957227E-5</v>
      </c>
      <c r="I339" s="11">
        <v>6.1406641115724909E-5</v>
      </c>
      <c r="J339" s="12">
        <f t="shared" si="5"/>
        <v>-1.3939472610705864E-7</v>
      </c>
      <c r="K339" s="38">
        <v>8.6999999999999994E-2</v>
      </c>
      <c r="L339" s="38">
        <v>3.7000000000000002E-3</v>
      </c>
      <c r="M339" s="38">
        <v>9.0699999999999989E-2</v>
      </c>
      <c r="N339" s="10">
        <v>393.31305142876653</v>
      </c>
      <c r="O339" s="13">
        <v>2.3389496107847671E-6</v>
      </c>
      <c r="P339" s="40">
        <v>2731.9978068711193</v>
      </c>
      <c r="Q339" s="41">
        <v>1.6246613693172458E-5</v>
      </c>
      <c r="R339" s="10">
        <v>117442.55</v>
      </c>
      <c r="S339" s="10">
        <v>0</v>
      </c>
      <c r="T339" s="10">
        <v>0</v>
      </c>
      <c r="U339" s="10"/>
      <c r="V339" s="10">
        <v>10217.5</v>
      </c>
      <c r="W339" s="10">
        <v>434.49</v>
      </c>
      <c r="X339" s="10">
        <v>10302.576643390599</v>
      </c>
      <c r="Y339" s="10">
        <v>393.31305142876653</v>
      </c>
      <c r="Z339" s="10">
        <v>2731.9978068711193</v>
      </c>
      <c r="AA339" s="10"/>
      <c r="AB339" s="10"/>
      <c r="AC339" s="10"/>
      <c r="AD339" s="10"/>
      <c r="AE339" s="10"/>
      <c r="AF339" s="10"/>
      <c r="AG339" s="10"/>
      <c r="AH339" s="10"/>
      <c r="AI339" s="10"/>
    </row>
    <row r="340" spans="1:35" x14ac:dyDescent="0.3">
      <c r="A340" s="3">
        <v>6896</v>
      </c>
      <c r="B340" s="3" t="s">
        <v>674</v>
      </c>
      <c r="C340" s="3" t="s">
        <v>570</v>
      </c>
      <c r="D340" s="9" t="s">
        <v>675</v>
      </c>
      <c r="E340" s="10">
        <v>17482.255009510685</v>
      </c>
      <c r="F340" s="11">
        <v>1.0396327658488783E-4</v>
      </c>
      <c r="G340" s="10">
        <v>5371.8649911773746</v>
      </c>
      <c r="H340" s="11">
        <v>3.1945346040921334E-5</v>
      </c>
      <c r="I340" s="11">
        <v>1.1235808515069068E-4</v>
      </c>
      <c r="J340" s="12">
        <f t="shared" si="5"/>
        <v>-8.3948085658028552E-6</v>
      </c>
      <c r="K340" s="38">
        <v>8.6999999999999994E-2</v>
      </c>
      <c r="L340" s="38">
        <v>3.7000000000000002E-3</v>
      </c>
      <c r="M340" s="38">
        <v>9.0699999999999989E-2</v>
      </c>
      <c r="N340" s="10">
        <v>735.98757930825639</v>
      </c>
      <c r="O340" s="13">
        <v>4.3767626218151091E-6</v>
      </c>
      <c r="P340" s="40">
        <v>4635.8774118691181</v>
      </c>
      <c r="Q340" s="41">
        <v>2.7568583419106226E-5</v>
      </c>
      <c r="R340" s="10">
        <v>199286.03</v>
      </c>
      <c r="S340" s="10">
        <v>20470.23</v>
      </c>
      <c r="T340" s="10">
        <v>0</v>
      </c>
      <c r="U340" s="10"/>
      <c r="V340" s="10">
        <v>17337.89</v>
      </c>
      <c r="W340" s="10">
        <v>813.04</v>
      </c>
      <c r="X340" s="10">
        <v>17482.255009510685</v>
      </c>
      <c r="Y340" s="10">
        <v>735.98757930825639</v>
      </c>
      <c r="Z340" s="10">
        <v>4635.8774118691181</v>
      </c>
      <c r="AA340" s="10"/>
      <c r="AB340" s="10"/>
      <c r="AC340" s="10"/>
      <c r="AD340" s="10"/>
      <c r="AE340" s="10"/>
      <c r="AF340" s="10"/>
      <c r="AG340" s="10"/>
      <c r="AH340" s="10"/>
      <c r="AI340" s="10"/>
    </row>
    <row r="341" spans="1:35" x14ac:dyDescent="0.3">
      <c r="A341" s="3">
        <v>6897</v>
      </c>
      <c r="B341" s="3" t="s">
        <v>676</v>
      </c>
      <c r="C341" s="3" t="s">
        <v>570</v>
      </c>
      <c r="D341" s="9" t="s">
        <v>677</v>
      </c>
      <c r="E341" s="10">
        <v>21556.408565017038</v>
      </c>
      <c r="F341" s="11">
        <v>1.2819140692104782E-4</v>
      </c>
      <c r="G341" s="10">
        <v>6539.2983717043071</v>
      </c>
      <c r="H341" s="11">
        <v>3.888782567916734E-5</v>
      </c>
      <c r="I341" s="11">
        <v>1.3110245932009508E-4</v>
      </c>
      <c r="J341" s="12">
        <f t="shared" si="5"/>
        <v>-2.9110523990472591E-6</v>
      </c>
      <c r="K341" s="38">
        <v>8.6999999999999994E-2</v>
      </c>
      <c r="L341" s="38">
        <v>3.7000000000000002E-3</v>
      </c>
      <c r="M341" s="38">
        <v>9.0699999999999989E-2</v>
      </c>
      <c r="N341" s="10">
        <v>823.05252737706985</v>
      </c>
      <c r="O341" s="13">
        <v>4.8945194713750047E-6</v>
      </c>
      <c r="P341" s="40">
        <v>5716.2458443272371</v>
      </c>
      <c r="Q341" s="41">
        <v>3.3993306207792329E-5</v>
      </c>
      <c r="R341" s="10">
        <v>245330.09</v>
      </c>
      <c r="S341" s="10">
        <v>0</v>
      </c>
      <c r="T341" s="10">
        <v>0</v>
      </c>
      <c r="U341" s="10"/>
      <c r="V341" s="10">
        <v>21378.400000000001</v>
      </c>
      <c r="W341" s="10">
        <v>909.22</v>
      </c>
      <c r="X341" s="10">
        <v>21556.408565017038</v>
      </c>
      <c r="Y341" s="10">
        <v>823.05252737706985</v>
      </c>
      <c r="Z341" s="10">
        <v>5716.2458443272371</v>
      </c>
      <c r="AA341" s="10"/>
      <c r="AB341" s="10"/>
      <c r="AC341" s="10"/>
      <c r="AD341" s="10"/>
      <c r="AE341" s="10"/>
      <c r="AF341" s="10"/>
      <c r="AG341" s="10"/>
      <c r="AH341" s="10"/>
      <c r="AI341" s="10"/>
    </row>
    <row r="342" spans="1:35" x14ac:dyDescent="0.3">
      <c r="A342" s="3">
        <v>6340</v>
      </c>
      <c r="B342" s="3" t="s">
        <v>678</v>
      </c>
      <c r="C342" s="3" t="s">
        <v>570</v>
      </c>
      <c r="D342" s="9" t="s">
        <v>679</v>
      </c>
      <c r="E342" s="10">
        <v>451.56896735757726</v>
      </c>
      <c r="F342" s="11">
        <v>2.6853852334843608E-6</v>
      </c>
      <c r="G342" s="10">
        <v>137.01710273248383</v>
      </c>
      <c r="H342" s="11">
        <v>8.1481175857964476E-7</v>
      </c>
      <c r="I342" s="11">
        <v>2.8398700690349861E-6</v>
      </c>
      <c r="J342" s="12">
        <f t="shared" si="5"/>
        <v>-1.5448483555062532E-7</v>
      </c>
      <c r="K342" s="38">
        <v>8.6999999999999994E-2</v>
      </c>
      <c r="L342" s="38">
        <v>3.7000000000000002E-3</v>
      </c>
      <c r="M342" s="38">
        <v>9.0699999999999989E-2</v>
      </c>
      <c r="N342" s="10">
        <v>17.271773852702857</v>
      </c>
      <c r="O342" s="13">
        <v>1.0271158961949263E-7</v>
      </c>
      <c r="P342" s="40">
        <v>119.74532887978097</v>
      </c>
      <c r="Q342" s="41">
        <v>7.1210016896015208E-7</v>
      </c>
      <c r="R342" s="10">
        <v>5148</v>
      </c>
      <c r="S342" s="10">
        <v>0</v>
      </c>
      <c r="T342" s="10">
        <v>0</v>
      </c>
      <c r="U342" s="10"/>
      <c r="V342" s="10">
        <v>447.84</v>
      </c>
      <c r="W342" s="10">
        <v>19.079999999999998</v>
      </c>
      <c r="X342" s="10">
        <v>451.56896735757726</v>
      </c>
      <c r="Y342" s="10">
        <v>17.271773852702857</v>
      </c>
      <c r="Z342" s="10">
        <v>119.74532887978097</v>
      </c>
      <c r="AA342" s="10"/>
      <c r="AB342" s="10"/>
      <c r="AC342" s="10"/>
      <c r="AD342" s="10"/>
      <c r="AE342" s="10"/>
      <c r="AF342" s="10"/>
      <c r="AG342" s="10"/>
      <c r="AH342" s="10"/>
      <c r="AI342" s="10"/>
    </row>
    <row r="343" spans="1:35" x14ac:dyDescent="0.3">
      <c r="A343" s="3">
        <v>6892</v>
      </c>
      <c r="B343" s="3" t="s">
        <v>680</v>
      </c>
      <c r="C343" s="3" t="s">
        <v>570</v>
      </c>
      <c r="D343" s="9" t="s">
        <v>681</v>
      </c>
      <c r="E343" s="10">
        <v>106458.04955007952</v>
      </c>
      <c r="F343" s="11">
        <v>6.330835263552414E-4</v>
      </c>
      <c r="G343" s="10">
        <v>32596.420461425372</v>
      </c>
      <c r="H343" s="11">
        <v>1.9384402494214122E-4</v>
      </c>
      <c r="I343" s="11">
        <v>5.9194181665244382E-4</v>
      </c>
      <c r="J343" s="12">
        <f t="shared" si="5"/>
        <v>4.1141709702797579E-5</v>
      </c>
      <c r="K343" s="38">
        <v>8.6999999999999994E-2</v>
      </c>
      <c r="L343" s="38">
        <v>3.7000000000000002E-3</v>
      </c>
      <c r="M343" s="38">
        <v>9.0699999999999989E-2</v>
      </c>
      <c r="N343" s="10">
        <v>4366.2827044615806</v>
      </c>
      <c r="O343" s="13">
        <v>2.5965360658839659E-5</v>
      </c>
      <c r="P343" s="40">
        <v>28230.137756963792</v>
      </c>
      <c r="Q343" s="41">
        <v>1.6787866428330156E-4</v>
      </c>
      <c r="R343" s="10">
        <v>1213549.97</v>
      </c>
      <c r="S343" s="10">
        <v>90060.41</v>
      </c>
      <c r="T343" s="10">
        <v>0</v>
      </c>
      <c r="U343" s="10"/>
      <c r="V343" s="10">
        <v>105578.94</v>
      </c>
      <c r="W343" s="10">
        <v>4823.3999999999996</v>
      </c>
      <c r="X343" s="10">
        <v>106458.04955007952</v>
      </c>
      <c r="Y343" s="10">
        <v>4366.2827044615806</v>
      </c>
      <c r="Z343" s="10">
        <v>28230.137756963792</v>
      </c>
      <c r="AA343" s="10"/>
      <c r="AB343" s="10"/>
      <c r="AC343" s="10"/>
      <c r="AD343" s="10"/>
      <c r="AE343" s="10"/>
      <c r="AF343" s="10"/>
      <c r="AG343" s="10"/>
      <c r="AH343" s="10"/>
      <c r="AI343" s="10"/>
    </row>
    <row r="344" spans="1:35" x14ac:dyDescent="0.3">
      <c r="A344" s="3">
        <v>6901</v>
      </c>
      <c r="B344" s="3" t="s">
        <v>682</v>
      </c>
      <c r="C344" s="3" t="s">
        <v>570</v>
      </c>
      <c r="D344" s="9" t="s">
        <v>683</v>
      </c>
      <c r="E344" s="10">
        <v>67203.654507692409</v>
      </c>
      <c r="F344" s="11">
        <v>3.9964593339346453E-4</v>
      </c>
      <c r="G344" s="10">
        <v>20582.453857631335</v>
      </c>
      <c r="H344" s="11">
        <v>1.2239950407041394E-4</v>
      </c>
      <c r="I344" s="11">
        <v>4.51345410208995E-4</v>
      </c>
      <c r="J344" s="12">
        <f t="shared" si="5"/>
        <v>-5.1699476815530467E-5</v>
      </c>
      <c r="K344" s="38">
        <v>8.6999999999999994E-2</v>
      </c>
      <c r="L344" s="38">
        <v>3.7000000000000002E-3</v>
      </c>
      <c r="M344" s="38">
        <v>9.0699999999999989E-2</v>
      </c>
      <c r="N344" s="10">
        <v>2761.6462010802043</v>
      </c>
      <c r="O344" s="13">
        <v>1.6422926428902491E-5</v>
      </c>
      <c r="P344" s="40">
        <v>17820.807656551133</v>
      </c>
      <c r="Q344" s="41">
        <v>1.0597657764151148E-4</v>
      </c>
      <c r="R344" s="10">
        <v>765839.9</v>
      </c>
      <c r="S344" s="10">
        <v>58678.54</v>
      </c>
      <c r="T344" s="10">
        <v>0</v>
      </c>
      <c r="U344" s="10"/>
      <c r="V344" s="10">
        <v>66648.700000000012</v>
      </c>
      <c r="W344" s="10">
        <v>3050.77</v>
      </c>
      <c r="X344" s="10">
        <v>67203.654507692409</v>
      </c>
      <c r="Y344" s="10">
        <v>2761.6462010802043</v>
      </c>
      <c r="Z344" s="10">
        <v>17820.807656551133</v>
      </c>
      <c r="AA344" s="10"/>
      <c r="AB344" s="10"/>
      <c r="AC344" s="10"/>
      <c r="AD344" s="10"/>
      <c r="AE344" s="10"/>
      <c r="AF344" s="10"/>
      <c r="AG344" s="10"/>
      <c r="AH344" s="10"/>
      <c r="AI344" s="10"/>
    </row>
    <row r="345" spans="1:35" x14ac:dyDescent="0.3">
      <c r="A345" s="3">
        <v>6349</v>
      </c>
      <c r="B345" s="3" t="s">
        <v>684</v>
      </c>
      <c r="C345" s="3" t="s">
        <v>570</v>
      </c>
      <c r="D345" s="9" t="s">
        <v>685</v>
      </c>
      <c r="E345" s="10">
        <v>1199.4346948482917</v>
      </c>
      <c r="F345" s="11">
        <v>7.1327846927176043E-6</v>
      </c>
      <c r="G345" s="10">
        <v>443.51721758291063</v>
      </c>
      <c r="H345" s="11">
        <v>2.6375031788889675E-6</v>
      </c>
      <c r="I345" s="11">
        <v>7.7035356803995732E-6</v>
      </c>
      <c r="J345" s="12">
        <f t="shared" si="5"/>
        <v>-5.7075098768196897E-7</v>
      </c>
      <c r="K345" s="38">
        <v>8.6999999999999994E-2</v>
      </c>
      <c r="L345" s="38">
        <v>3.7000000000000002E-3</v>
      </c>
      <c r="M345" s="38">
        <v>9.0699999999999989E-2</v>
      </c>
      <c r="N345" s="10">
        <v>125.45572003386211</v>
      </c>
      <c r="O345" s="13">
        <v>7.4605865856213225E-7</v>
      </c>
      <c r="P345" s="40">
        <v>318.06149754904851</v>
      </c>
      <c r="Q345" s="41">
        <v>1.8914445203268352E-6</v>
      </c>
      <c r="R345" s="10">
        <v>13673.2</v>
      </c>
      <c r="S345" s="10">
        <v>23769.39</v>
      </c>
      <c r="T345" s="10">
        <v>0</v>
      </c>
      <c r="U345" s="10"/>
      <c r="V345" s="10">
        <v>1189.53</v>
      </c>
      <c r="W345" s="10">
        <v>138.59</v>
      </c>
      <c r="X345" s="10">
        <v>1199.4346948482917</v>
      </c>
      <c r="Y345" s="10">
        <v>125.45572003386211</v>
      </c>
      <c r="Z345" s="10">
        <v>318.06149754904851</v>
      </c>
      <c r="AA345" s="10"/>
      <c r="AB345" s="10"/>
      <c r="AC345" s="10"/>
      <c r="AD345" s="10"/>
      <c r="AE345" s="10"/>
      <c r="AF345" s="10"/>
      <c r="AG345" s="10"/>
      <c r="AH345" s="10"/>
      <c r="AI345" s="10"/>
    </row>
    <row r="346" spans="1:35" x14ac:dyDescent="0.3">
      <c r="A346" s="3">
        <v>6894</v>
      </c>
      <c r="B346" s="3" t="s">
        <v>686</v>
      </c>
      <c r="C346" s="3" t="s">
        <v>570</v>
      </c>
      <c r="D346" s="9" t="s">
        <v>687</v>
      </c>
      <c r="E346" s="10">
        <v>16423.542369602605</v>
      </c>
      <c r="F346" s="11">
        <v>9.7667336218682099E-5</v>
      </c>
      <c r="G346" s="10">
        <v>5014.7906997637374</v>
      </c>
      <c r="H346" s="11">
        <v>2.9821900678787369E-5</v>
      </c>
      <c r="I346" s="11">
        <v>9.0940122271674305E-5</v>
      </c>
      <c r="J346" s="12">
        <f t="shared" si="5"/>
        <v>6.7272139470077932E-6</v>
      </c>
      <c r="K346" s="38">
        <v>8.6999999999999994E-2</v>
      </c>
      <c r="L346" s="38">
        <v>3.7000000000000002E-3</v>
      </c>
      <c r="M346" s="38">
        <v>9.0699999999999989E-2</v>
      </c>
      <c r="N346" s="10">
        <v>659.65864999694065</v>
      </c>
      <c r="O346" s="13">
        <v>3.9228506073121946E-6</v>
      </c>
      <c r="P346" s="40">
        <v>4355.1320497667966</v>
      </c>
      <c r="Q346" s="41">
        <v>2.5899050071475172E-5</v>
      </c>
      <c r="R346" s="10">
        <v>187218.33</v>
      </c>
      <c r="S346" s="10">
        <v>9714.17</v>
      </c>
      <c r="T346" s="10">
        <v>0</v>
      </c>
      <c r="U346" s="10"/>
      <c r="V346" s="10">
        <v>16287.92</v>
      </c>
      <c r="W346" s="10">
        <v>728.72</v>
      </c>
      <c r="X346" s="10">
        <v>16423.542369602605</v>
      </c>
      <c r="Y346" s="10">
        <v>659.65864999694065</v>
      </c>
      <c r="Z346" s="10">
        <v>4355.1320497667966</v>
      </c>
      <c r="AA346" s="10"/>
      <c r="AB346" s="10"/>
      <c r="AC346" s="10"/>
      <c r="AD346" s="10"/>
      <c r="AE346" s="10"/>
      <c r="AF346" s="10"/>
      <c r="AG346" s="10"/>
      <c r="AH346" s="10"/>
      <c r="AI346" s="10"/>
    </row>
    <row r="347" spans="1:35" x14ac:dyDescent="0.3">
      <c r="A347" s="3">
        <v>6903</v>
      </c>
      <c r="B347" s="3" t="s">
        <v>688</v>
      </c>
      <c r="C347" s="3" t="s">
        <v>570</v>
      </c>
      <c r="D347" s="9" t="s">
        <v>689</v>
      </c>
      <c r="E347" s="10">
        <v>17729.62776487384</v>
      </c>
      <c r="F347" s="11">
        <v>1.0543435009178922E-4</v>
      </c>
      <c r="G347" s="10">
        <v>5472.3046241553202</v>
      </c>
      <c r="H347" s="11">
        <v>3.2542639315598434E-5</v>
      </c>
      <c r="I347" s="11">
        <v>1.018618950959071E-4</v>
      </c>
      <c r="J347" s="12">
        <f t="shared" si="5"/>
        <v>3.5724549958821293E-6</v>
      </c>
      <c r="K347" s="38">
        <v>8.6999999999999994E-2</v>
      </c>
      <c r="L347" s="38">
        <v>3.7000000000000002E-3</v>
      </c>
      <c r="M347" s="38">
        <v>9.0699999999999989E-2</v>
      </c>
      <c r="N347" s="10">
        <v>770.82985266205787</v>
      </c>
      <c r="O347" s="13">
        <v>4.5839622593651238E-6</v>
      </c>
      <c r="P347" s="40">
        <v>4701.4747714932619</v>
      </c>
      <c r="Q347" s="41">
        <v>2.7958677056233309E-5</v>
      </c>
      <c r="R347" s="10">
        <v>202106.11</v>
      </c>
      <c r="S347" s="10">
        <v>28049.74</v>
      </c>
      <c r="T347" s="10">
        <v>0</v>
      </c>
      <c r="U347" s="10"/>
      <c r="V347" s="10">
        <v>17583.22</v>
      </c>
      <c r="W347" s="10">
        <v>851.53</v>
      </c>
      <c r="X347" s="10">
        <v>17729.62776487384</v>
      </c>
      <c r="Y347" s="10">
        <v>770.82985266205787</v>
      </c>
      <c r="Z347" s="10">
        <v>4701.4747714932619</v>
      </c>
      <c r="AA347" s="10"/>
      <c r="AB347" s="10"/>
      <c r="AC347" s="10"/>
      <c r="AD347" s="10"/>
      <c r="AE347" s="10"/>
      <c r="AF347" s="10"/>
      <c r="AG347" s="10"/>
      <c r="AH347" s="10"/>
      <c r="AI347" s="10"/>
    </row>
    <row r="348" spans="1:35" x14ac:dyDescent="0.3">
      <c r="A348" s="3">
        <v>6898</v>
      </c>
      <c r="B348" s="3" t="s">
        <v>690</v>
      </c>
      <c r="C348" s="3" t="s">
        <v>570</v>
      </c>
      <c r="D348" s="9" t="s">
        <v>691</v>
      </c>
      <c r="E348" s="10">
        <v>30683.468019601063</v>
      </c>
      <c r="F348" s="11">
        <v>1.8246810097266908E-4</v>
      </c>
      <c r="G348" s="10">
        <v>9349.4049525187602</v>
      </c>
      <c r="H348" s="11">
        <v>5.5598935746792612E-5</v>
      </c>
      <c r="I348" s="11">
        <v>1.8448403613912867E-4</v>
      </c>
      <c r="J348" s="12">
        <f t="shared" si="5"/>
        <v>-2.0159351664595835E-6</v>
      </c>
      <c r="K348" s="38">
        <v>8.6999999999999994E-2</v>
      </c>
      <c r="L348" s="38">
        <v>3.7000000000000002E-3</v>
      </c>
      <c r="M348" s="38">
        <v>9.0699999999999989E-2</v>
      </c>
      <c r="N348" s="10">
        <v>1212.8804462412186</v>
      </c>
      <c r="O348" s="13">
        <v>7.2127437351977665E-6</v>
      </c>
      <c r="P348" s="40">
        <v>8136.5245062775421</v>
      </c>
      <c r="Q348" s="41">
        <v>4.838619201159485E-5</v>
      </c>
      <c r="R348" s="10">
        <v>349770.52</v>
      </c>
      <c r="S348" s="10">
        <v>12347.54</v>
      </c>
      <c r="T348" s="10">
        <v>0</v>
      </c>
      <c r="U348" s="10"/>
      <c r="V348" s="10">
        <v>30430.09</v>
      </c>
      <c r="W348" s="10">
        <v>1339.86</v>
      </c>
      <c r="X348" s="10">
        <v>30683.468019601063</v>
      </c>
      <c r="Y348" s="10">
        <v>1212.8804462412186</v>
      </c>
      <c r="Z348" s="10">
        <v>8136.5245062775421</v>
      </c>
      <c r="AA348" s="10"/>
      <c r="AB348" s="10"/>
      <c r="AC348" s="10"/>
      <c r="AD348" s="10"/>
      <c r="AE348" s="10"/>
      <c r="AF348" s="10"/>
      <c r="AG348" s="10"/>
      <c r="AH348" s="10"/>
      <c r="AI348" s="10"/>
    </row>
    <row r="349" spans="1:35" x14ac:dyDescent="0.3">
      <c r="A349" s="3">
        <v>7273</v>
      </c>
      <c r="B349" s="3" t="s">
        <v>692</v>
      </c>
      <c r="C349" s="3" t="s">
        <v>570</v>
      </c>
      <c r="D349" s="9" t="s">
        <v>693</v>
      </c>
      <c r="E349" s="10">
        <v>7533.6312390468702</v>
      </c>
      <c r="F349" s="11">
        <v>4.4800913141210532E-5</v>
      </c>
      <c r="G349" s="10">
        <v>2285.4122713124771</v>
      </c>
      <c r="H349" s="11">
        <v>1.3590863875609714E-5</v>
      </c>
      <c r="I349" s="11">
        <v>5.7849105318346784E-5</v>
      </c>
      <c r="J349" s="12">
        <f t="shared" si="5"/>
        <v>-1.3048192177136253E-5</v>
      </c>
      <c r="K349" s="38">
        <v>8.6999999999999994E-2</v>
      </c>
      <c r="L349" s="38">
        <v>3.7000000000000002E-3</v>
      </c>
      <c r="M349" s="38">
        <v>9.0699999999999989E-2</v>
      </c>
      <c r="N349" s="10">
        <v>287.67279940515937</v>
      </c>
      <c r="O349" s="13">
        <v>1.7107293535208889E-6</v>
      </c>
      <c r="P349" s="40">
        <v>1997.7394719073179</v>
      </c>
      <c r="Q349" s="41">
        <v>1.1880134522088826E-5</v>
      </c>
      <c r="R349" s="10">
        <v>85688.3</v>
      </c>
      <c r="S349" s="10">
        <v>0</v>
      </c>
      <c r="T349" s="10">
        <v>0</v>
      </c>
      <c r="U349" s="10"/>
      <c r="V349" s="10">
        <v>7471.42</v>
      </c>
      <c r="W349" s="10">
        <v>317.78999999999996</v>
      </c>
      <c r="X349" s="10">
        <v>7533.6312390468702</v>
      </c>
      <c r="Y349" s="10">
        <v>287.67279940515937</v>
      </c>
      <c r="Z349" s="10">
        <v>1997.7394719073179</v>
      </c>
      <c r="AA349" s="10"/>
      <c r="AB349" s="10"/>
      <c r="AC349" s="10"/>
      <c r="AD349" s="10"/>
      <c r="AE349" s="10"/>
      <c r="AF349" s="10"/>
      <c r="AG349" s="10"/>
      <c r="AH349" s="10"/>
      <c r="AI349" s="10"/>
    </row>
    <row r="350" spans="1:35" x14ac:dyDescent="0.3">
      <c r="A350" s="3">
        <v>6900</v>
      </c>
      <c r="B350" s="3" t="s">
        <v>694</v>
      </c>
      <c r="C350" s="3" t="s">
        <v>570</v>
      </c>
      <c r="D350" s="9" t="s">
        <v>695</v>
      </c>
      <c r="E350" s="10">
        <v>27285.175591819872</v>
      </c>
      <c r="F350" s="11">
        <v>1.6225917395532805E-4</v>
      </c>
      <c r="G350" s="10">
        <v>8277.0980405630653</v>
      </c>
      <c r="H350" s="11">
        <v>4.9222153117155345E-5</v>
      </c>
      <c r="I350" s="11">
        <v>1.5755030501814004E-4</v>
      </c>
      <c r="J350" s="12">
        <f t="shared" si="5"/>
        <v>4.7088689371880144E-6</v>
      </c>
      <c r="K350" s="38">
        <v>8.6999999999999994E-2</v>
      </c>
      <c r="L350" s="38">
        <v>3.7000000000000002E-3</v>
      </c>
      <c r="M350" s="38">
        <v>9.0699999999999989E-2</v>
      </c>
      <c r="N350" s="10">
        <v>1041.7197020027984</v>
      </c>
      <c r="O350" s="13">
        <v>6.1948869550482029E-6</v>
      </c>
      <c r="P350" s="40">
        <v>7235.3783385602674</v>
      </c>
      <c r="Q350" s="41">
        <v>4.3027266162107145E-5</v>
      </c>
      <c r="R350" s="10">
        <v>311032.51</v>
      </c>
      <c r="S350" s="10">
        <v>0</v>
      </c>
      <c r="T350" s="10">
        <v>0</v>
      </c>
      <c r="U350" s="10"/>
      <c r="V350" s="10">
        <v>27059.86</v>
      </c>
      <c r="W350" s="10">
        <v>1150.78</v>
      </c>
      <c r="X350" s="10">
        <v>27285.175591819872</v>
      </c>
      <c r="Y350" s="10">
        <v>1041.7197020027984</v>
      </c>
      <c r="Z350" s="10">
        <v>7235.3783385602674</v>
      </c>
      <c r="AA350" s="10"/>
      <c r="AB350" s="10"/>
      <c r="AC350" s="10"/>
      <c r="AD350" s="10"/>
      <c r="AE350" s="10"/>
      <c r="AF350" s="10"/>
      <c r="AG350" s="10"/>
      <c r="AH350" s="10"/>
      <c r="AI350" s="10"/>
    </row>
    <row r="351" spans="1:35" x14ac:dyDescent="0.3">
      <c r="A351" s="3">
        <v>6906</v>
      </c>
      <c r="B351" s="3" t="s">
        <v>696</v>
      </c>
      <c r="C351" s="3" t="s">
        <v>570</v>
      </c>
      <c r="D351" s="9" t="s">
        <v>697</v>
      </c>
      <c r="E351" s="10">
        <v>44981.468080566425</v>
      </c>
      <c r="F351" s="11">
        <v>2.6749528620364859E-4</v>
      </c>
      <c r="G351" s="10">
        <v>13739.884021968568</v>
      </c>
      <c r="H351" s="11">
        <v>8.1708187075585977E-5</v>
      </c>
      <c r="I351" s="11">
        <v>2.4249127554350081E-4</v>
      </c>
      <c r="J351" s="12">
        <f t="shared" si="5"/>
        <v>2.5004010660147779E-5</v>
      </c>
      <c r="K351" s="38">
        <v>8.6999999999999994E-2</v>
      </c>
      <c r="L351" s="38">
        <v>3.7000000000000002E-3</v>
      </c>
      <c r="M351" s="38">
        <v>9.0699999999999989E-2</v>
      </c>
      <c r="N351" s="10">
        <v>1811.870632736684</v>
      </c>
      <c r="O351" s="13">
        <v>1.0774811809160988E-5</v>
      </c>
      <c r="P351" s="40">
        <v>11928.013389231885</v>
      </c>
      <c r="Q351" s="41">
        <v>7.0933375266424983E-5</v>
      </c>
      <c r="R351" s="10">
        <v>512755.88</v>
      </c>
      <c r="S351" s="10">
        <v>28151.68</v>
      </c>
      <c r="T351" s="10">
        <v>0</v>
      </c>
      <c r="U351" s="10"/>
      <c r="V351" s="10">
        <v>44610.02</v>
      </c>
      <c r="W351" s="10">
        <v>2001.56</v>
      </c>
      <c r="X351" s="10">
        <v>44981.468080566425</v>
      </c>
      <c r="Y351" s="10">
        <v>1811.870632736684</v>
      </c>
      <c r="Z351" s="10">
        <v>11928.013389231885</v>
      </c>
      <c r="AA351" s="10"/>
      <c r="AB351" s="10"/>
      <c r="AC351" s="10"/>
      <c r="AD351" s="10"/>
      <c r="AE351" s="10"/>
      <c r="AF351" s="10"/>
      <c r="AG351" s="10"/>
      <c r="AH351" s="10"/>
      <c r="AI351" s="10"/>
    </row>
    <row r="352" spans="1:35" x14ac:dyDescent="0.3">
      <c r="A352" s="3">
        <v>6992</v>
      </c>
      <c r="B352" s="3" t="s">
        <v>698</v>
      </c>
      <c r="C352" s="3" t="s">
        <v>570</v>
      </c>
      <c r="D352" s="9" t="s">
        <v>699</v>
      </c>
      <c r="E352" s="10">
        <v>73566.961439725055</v>
      </c>
      <c r="F352" s="11">
        <v>4.3748717516745467E-4</v>
      </c>
      <c r="G352" s="10">
        <v>22317.104179319278</v>
      </c>
      <c r="H352" s="11">
        <v>1.3271510300622629E-4</v>
      </c>
      <c r="I352" s="11">
        <v>4.4687845907551317E-4</v>
      </c>
      <c r="J352" s="12">
        <f t="shared" si="5"/>
        <v>-9.3912839080584993E-6</v>
      </c>
      <c r="K352" s="38">
        <v>8.6999999999999994E-2</v>
      </c>
      <c r="L352" s="38">
        <v>3.7000000000000002E-3</v>
      </c>
      <c r="M352" s="38">
        <v>9.0699999999999989E-2</v>
      </c>
      <c r="N352" s="10">
        <v>2808.8991672809948</v>
      </c>
      <c r="O352" s="13">
        <v>1.6703929834465252E-5</v>
      </c>
      <c r="P352" s="40">
        <v>19508.205012038285</v>
      </c>
      <c r="Q352" s="41">
        <v>1.1601117317176104E-4</v>
      </c>
      <c r="R352" s="10">
        <v>838614.8</v>
      </c>
      <c r="S352" s="10">
        <v>0</v>
      </c>
      <c r="T352" s="10">
        <v>0</v>
      </c>
      <c r="U352" s="10"/>
      <c r="V352" s="10">
        <v>72959.460000000006</v>
      </c>
      <c r="W352" s="10">
        <v>3102.97</v>
      </c>
      <c r="X352" s="10">
        <v>73566.961439725055</v>
      </c>
      <c r="Y352" s="10">
        <v>2808.8991672809948</v>
      </c>
      <c r="Z352" s="10">
        <v>19508.205012038285</v>
      </c>
      <c r="AA352" s="10"/>
      <c r="AB352" s="10"/>
      <c r="AC352" s="10"/>
      <c r="AD352" s="10"/>
      <c r="AE352" s="10"/>
      <c r="AF352" s="10"/>
      <c r="AG352" s="10"/>
      <c r="AH352" s="10"/>
      <c r="AI352" s="10"/>
    </row>
    <row r="353" spans="1:35" x14ac:dyDescent="0.3">
      <c r="A353" s="3">
        <v>6881</v>
      </c>
      <c r="B353" s="3" t="s">
        <v>700</v>
      </c>
      <c r="C353" s="3" t="s">
        <v>570</v>
      </c>
      <c r="D353" s="9" t="s">
        <v>701</v>
      </c>
      <c r="E353" s="10">
        <v>19158.487002288381</v>
      </c>
      <c r="F353" s="11">
        <v>1.1393147406231741E-4</v>
      </c>
      <c r="G353" s="10">
        <v>5811.8718326434728</v>
      </c>
      <c r="H353" s="11">
        <v>3.4561973754777295E-5</v>
      </c>
      <c r="I353" s="11">
        <v>1.0429292600460142E-4</v>
      </c>
      <c r="J353" s="12">
        <f t="shared" si="5"/>
        <v>9.6385480577159955E-6</v>
      </c>
      <c r="K353" s="38">
        <v>8.6999999999999994E-2</v>
      </c>
      <c r="L353" s="38">
        <v>3.7000000000000002E-3</v>
      </c>
      <c r="M353" s="38">
        <v>9.0699999999999989E-2</v>
      </c>
      <c r="N353" s="10">
        <v>731.49764228994377</v>
      </c>
      <c r="O353" s="13">
        <v>4.3500619150796441E-6</v>
      </c>
      <c r="P353" s="40">
        <v>5080.3741903535292</v>
      </c>
      <c r="Q353" s="41">
        <v>3.0211911839697653E-5</v>
      </c>
      <c r="R353" s="10">
        <v>216640.25</v>
      </c>
      <c r="S353" s="10">
        <v>0</v>
      </c>
      <c r="T353" s="10">
        <v>0</v>
      </c>
      <c r="U353" s="10"/>
      <c r="V353" s="10">
        <v>19000.28</v>
      </c>
      <c r="W353" s="10">
        <v>808.08</v>
      </c>
      <c r="X353" s="10">
        <v>19158.487002288381</v>
      </c>
      <c r="Y353" s="10">
        <v>731.49764228994377</v>
      </c>
      <c r="Z353" s="10">
        <v>5080.3741903535292</v>
      </c>
      <c r="AA353" s="10"/>
      <c r="AB353" s="10"/>
      <c r="AC353" s="10"/>
      <c r="AD353" s="10"/>
      <c r="AE353" s="10"/>
      <c r="AF353" s="10"/>
      <c r="AG353" s="10"/>
      <c r="AH353" s="10"/>
      <c r="AI353" s="10"/>
    </row>
    <row r="354" spans="1:35" x14ac:dyDescent="0.3">
      <c r="A354" s="3">
        <v>6904</v>
      </c>
      <c r="B354" s="3" t="s">
        <v>702</v>
      </c>
      <c r="C354" s="3" t="s">
        <v>570</v>
      </c>
      <c r="D354" s="9" t="s">
        <v>703</v>
      </c>
      <c r="E354" s="10">
        <v>13135.923865225239</v>
      </c>
      <c r="F354" s="11">
        <v>7.8116563638700961E-5</v>
      </c>
      <c r="G354" s="10">
        <v>3984.8309666946498</v>
      </c>
      <c r="H354" s="11">
        <v>2.3696947774135979E-5</v>
      </c>
      <c r="I354" s="11">
        <v>6.6125131296389527E-5</v>
      </c>
      <c r="J354" s="12">
        <f t="shared" si="5"/>
        <v>1.1991432342311434E-5</v>
      </c>
      <c r="K354" s="38">
        <v>8.6999999999999994E-2</v>
      </c>
      <c r="L354" s="38">
        <v>3.7000000000000002E-3</v>
      </c>
      <c r="M354" s="38">
        <v>9.0699999999999989E-2</v>
      </c>
      <c r="N354" s="10">
        <v>501.49699760992576</v>
      </c>
      <c r="O354" s="13">
        <v>2.9822966797274066E-6</v>
      </c>
      <c r="P354" s="40">
        <v>3483.3339690847242</v>
      </c>
      <c r="Q354" s="41">
        <v>2.0714651094408574E-5</v>
      </c>
      <c r="R354" s="10">
        <v>149740.17000000001</v>
      </c>
      <c r="S354" s="10">
        <v>0</v>
      </c>
      <c r="T354" s="10">
        <v>0</v>
      </c>
      <c r="U354" s="10"/>
      <c r="V354" s="10">
        <v>13027.45</v>
      </c>
      <c r="W354" s="10">
        <v>554</v>
      </c>
      <c r="X354" s="10">
        <v>13135.923865225239</v>
      </c>
      <c r="Y354" s="10">
        <v>501.49699760992576</v>
      </c>
      <c r="Z354" s="10">
        <v>3483.3339690847242</v>
      </c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x14ac:dyDescent="0.3">
      <c r="A355" s="3">
        <v>6905</v>
      </c>
      <c r="B355" s="3" t="s">
        <v>704</v>
      </c>
      <c r="C355" s="3" t="s">
        <v>570</v>
      </c>
      <c r="D355" s="9" t="s">
        <v>705</v>
      </c>
      <c r="E355" s="10">
        <v>61788.789622788652</v>
      </c>
      <c r="F355" s="11">
        <v>3.6744487607032222E-4</v>
      </c>
      <c r="G355" s="10">
        <v>18934.728036999128</v>
      </c>
      <c r="H355" s="11">
        <v>1.1260082677545084E-4</v>
      </c>
      <c r="I355" s="11">
        <v>3.582531888769178E-4</v>
      </c>
      <c r="J355" s="12">
        <f t="shared" si="5"/>
        <v>9.1916871934044219E-6</v>
      </c>
      <c r="K355" s="38">
        <v>8.6999999999999994E-2</v>
      </c>
      <c r="L355" s="38">
        <v>3.7000000000000002E-3</v>
      </c>
      <c r="M355" s="38">
        <v>9.0699999999999989E-2</v>
      </c>
      <c r="N355" s="10">
        <v>2549.8135071980769</v>
      </c>
      <c r="O355" s="13">
        <v>1.5163202158102834E-5</v>
      </c>
      <c r="P355" s="40">
        <v>16384.914529801052</v>
      </c>
      <c r="Q355" s="41">
        <v>9.7437624617348006E-5</v>
      </c>
      <c r="R355" s="10">
        <v>704350.91</v>
      </c>
      <c r="S355" s="10">
        <v>56937.35</v>
      </c>
      <c r="T355" s="10">
        <v>0</v>
      </c>
      <c r="U355" s="10"/>
      <c r="V355" s="10">
        <v>61278.55</v>
      </c>
      <c r="W355" s="10">
        <v>2816.76</v>
      </c>
      <c r="X355" s="10">
        <v>61788.789622788652</v>
      </c>
      <c r="Y355" s="10">
        <v>2549.8135071980769</v>
      </c>
      <c r="Z355" s="10">
        <v>16384.914529801052</v>
      </c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x14ac:dyDescent="0.3">
      <c r="A356" s="3">
        <v>6907</v>
      </c>
      <c r="B356" s="3" t="s">
        <v>706</v>
      </c>
      <c r="C356" s="3" t="s">
        <v>570</v>
      </c>
      <c r="D356" s="9" t="s">
        <v>707</v>
      </c>
      <c r="E356" s="10">
        <v>12621.828567781373</v>
      </c>
      <c r="F356" s="11">
        <v>7.5059347531850304E-5</v>
      </c>
      <c r="G356" s="10">
        <v>4097.3255056593025</v>
      </c>
      <c r="H356" s="11">
        <v>2.4365929027544599E-5</v>
      </c>
      <c r="I356" s="11">
        <v>6.0526735588778043E-5</v>
      </c>
      <c r="J356" s="12">
        <f t="shared" si="5"/>
        <v>1.4532611943072261E-5</v>
      </c>
      <c r="K356" s="38">
        <v>8.6999999999999994E-2</v>
      </c>
      <c r="L356" s="38">
        <v>3.7000000000000002E-3</v>
      </c>
      <c r="M356" s="38">
        <v>9.0699999999999989E-2</v>
      </c>
      <c r="N356" s="10">
        <v>750.31735813887929</v>
      </c>
      <c r="O356" s="13">
        <v>4.4619787886744681E-6</v>
      </c>
      <c r="P356" s="40">
        <v>3347.0081475204233</v>
      </c>
      <c r="Q356" s="41">
        <v>1.9903950238870133E-5</v>
      </c>
      <c r="R356" s="10">
        <v>143880.99</v>
      </c>
      <c r="S356" s="10">
        <v>80138.92</v>
      </c>
      <c r="T356" s="10">
        <v>0</v>
      </c>
      <c r="U356" s="10"/>
      <c r="V356" s="10">
        <v>12517.6</v>
      </c>
      <c r="W356" s="10">
        <v>828.87</v>
      </c>
      <c r="X356" s="10">
        <v>12621.828567781373</v>
      </c>
      <c r="Y356" s="10">
        <v>750.31735813887929</v>
      </c>
      <c r="Z356" s="10">
        <v>3347.0081475204233</v>
      </c>
      <c r="AA356" s="10"/>
      <c r="AB356" s="10"/>
      <c r="AC356" s="10"/>
      <c r="AD356" s="10"/>
      <c r="AE356" s="10"/>
      <c r="AF356" s="10"/>
      <c r="AG356" s="10"/>
      <c r="AH356" s="10"/>
      <c r="AI356" s="10"/>
    </row>
    <row r="357" spans="1:35" x14ac:dyDescent="0.3">
      <c r="A357" s="3">
        <v>6908</v>
      </c>
      <c r="B357" s="3" t="s">
        <v>708</v>
      </c>
      <c r="C357" s="3" t="s">
        <v>570</v>
      </c>
      <c r="D357" s="9" t="s">
        <v>709</v>
      </c>
      <c r="E357" s="10">
        <v>103840.99845897879</v>
      </c>
      <c r="F357" s="11">
        <v>6.1752047649280255E-4</v>
      </c>
      <c r="G357" s="10">
        <v>32500.172796421255</v>
      </c>
      <c r="H357" s="11">
        <v>1.9327166041525215E-4</v>
      </c>
      <c r="I357" s="11">
        <v>6.1950975206326894E-4</v>
      </c>
      <c r="J357" s="12">
        <f t="shared" si="5"/>
        <v>-1.9892755704663864E-6</v>
      </c>
      <c r="K357" s="38">
        <v>8.6999999999999994E-2</v>
      </c>
      <c r="L357" s="38">
        <v>3.7000000000000002E-3</v>
      </c>
      <c r="M357" s="38">
        <v>9.0699999999999989E-2</v>
      </c>
      <c r="N357" s="10">
        <v>4964.014622316834</v>
      </c>
      <c r="O357" s="13">
        <v>2.951994607506855E-5</v>
      </c>
      <c r="P357" s="40">
        <v>27536.158174104421</v>
      </c>
      <c r="Q357" s="41">
        <v>1.6375171434018362E-4</v>
      </c>
      <c r="R357" s="10">
        <v>1165604.1299999999</v>
      </c>
      <c r="S357" s="10">
        <v>298361.86</v>
      </c>
      <c r="T357" s="10">
        <v>0</v>
      </c>
      <c r="U357" s="10"/>
      <c r="V357" s="10">
        <v>102983.5</v>
      </c>
      <c r="W357" s="10">
        <v>5483.71</v>
      </c>
      <c r="X357" s="10">
        <v>103840.99845897879</v>
      </c>
      <c r="Y357" s="10">
        <v>4964.014622316834</v>
      </c>
      <c r="Z357" s="10">
        <v>27536.158174104421</v>
      </c>
      <c r="AA357" s="10"/>
      <c r="AB357" s="10"/>
      <c r="AC357" s="10"/>
      <c r="AD357" s="10"/>
      <c r="AE357" s="10"/>
      <c r="AF357" s="10"/>
      <c r="AG357" s="10"/>
      <c r="AH357" s="10"/>
      <c r="AI357" s="10"/>
    </row>
    <row r="358" spans="1:35" x14ac:dyDescent="0.3">
      <c r="A358" s="3">
        <v>6909</v>
      </c>
      <c r="B358" s="3" t="s">
        <v>710</v>
      </c>
      <c r="C358" s="3" t="s">
        <v>570</v>
      </c>
      <c r="D358" s="9" t="s">
        <v>711</v>
      </c>
      <c r="E358" s="10">
        <v>32626.210805881532</v>
      </c>
      <c r="F358" s="11">
        <v>1.9402118182599689E-4</v>
      </c>
      <c r="G358" s="10">
        <v>10306.688001892393</v>
      </c>
      <c r="H358" s="11">
        <v>6.1291695769908261E-5</v>
      </c>
      <c r="I358" s="11">
        <v>1.6796502233894705E-4</v>
      </c>
      <c r="J358" s="12">
        <f t="shared" si="5"/>
        <v>2.6056159487049837E-5</v>
      </c>
      <c r="K358" s="38">
        <v>8.6999999999999994E-2</v>
      </c>
      <c r="L358" s="38">
        <v>3.7000000000000002E-3</v>
      </c>
      <c r="M358" s="38">
        <v>9.0699999999999989E-2</v>
      </c>
      <c r="N358" s="10">
        <v>1654.9944058670087</v>
      </c>
      <c r="O358" s="13">
        <v>9.8419020355206284E-6</v>
      </c>
      <c r="P358" s="40">
        <v>8651.693596025385</v>
      </c>
      <c r="Q358" s="41">
        <v>5.1449793734387639E-5</v>
      </c>
      <c r="R358" s="10">
        <v>371916.62</v>
      </c>
      <c r="S358" s="10">
        <v>122205</v>
      </c>
      <c r="T358" s="10">
        <v>0</v>
      </c>
      <c r="U358" s="10"/>
      <c r="V358" s="10">
        <v>32356.79</v>
      </c>
      <c r="W358" s="10">
        <v>1828.26</v>
      </c>
      <c r="X358" s="10">
        <v>32626.210805881532</v>
      </c>
      <c r="Y358" s="10">
        <v>1654.9944058670087</v>
      </c>
      <c r="Z358" s="10">
        <v>8651.693596025385</v>
      </c>
      <c r="AA358" s="10"/>
      <c r="AB358" s="10"/>
      <c r="AC358" s="10"/>
      <c r="AD358" s="10"/>
      <c r="AE358" s="10"/>
      <c r="AF358" s="10"/>
      <c r="AG358" s="10"/>
      <c r="AH358" s="10"/>
      <c r="AI358" s="10"/>
    </row>
    <row r="359" spans="1:35" x14ac:dyDescent="0.3">
      <c r="A359" s="3">
        <v>6973</v>
      </c>
      <c r="B359" s="3" t="s">
        <v>712</v>
      </c>
      <c r="C359" s="3" t="s">
        <v>570</v>
      </c>
      <c r="D359" s="9" t="s">
        <v>713</v>
      </c>
      <c r="E359" s="10">
        <v>13133.21146677447</v>
      </c>
      <c r="F359" s="11">
        <v>7.8100433578237239E-5</v>
      </c>
      <c r="G359" s="10">
        <v>4054.3393875143538</v>
      </c>
      <c r="H359" s="11">
        <v>2.4110299665795631E-5</v>
      </c>
      <c r="I359" s="11">
        <v>9.0750425520202892E-5</v>
      </c>
      <c r="J359" s="12">
        <f t="shared" si="5"/>
        <v>-1.2649991941965653E-5</v>
      </c>
      <c r="K359" s="38">
        <v>8.6999999999999994E-2</v>
      </c>
      <c r="L359" s="38">
        <v>3.7000000000000002E-3</v>
      </c>
      <c r="M359" s="38">
        <v>9.0699999999999989E-2</v>
      </c>
      <c r="N359" s="10">
        <v>571.72468186006665</v>
      </c>
      <c r="O359" s="13">
        <v>3.3999258790293059E-6</v>
      </c>
      <c r="P359" s="40">
        <v>3482.6147056542873</v>
      </c>
      <c r="Q359" s="41">
        <v>2.0710373786766323E-5</v>
      </c>
      <c r="R359" s="10">
        <v>149710.29999999999</v>
      </c>
      <c r="S359" s="10">
        <v>20965.400000000001</v>
      </c>
      <c r="T359" s="10">
        <v>0</v>
      </c>
      <c r="U359" s="10"/>
      <c r="V359" s="10">
        <v>13024.76</v>
      </c>
      <c r="W359" s="10">
        <v>631.58000000000004</v>
      </c>
      <c r="X359" s="10">
        <v>13133.21146677447</v>
      </c>
      <c r="Y359" s="10">
        <v>571.72468186006665</v>
      </c>
      <c r="Z359" s="10">
        <v>3482.6147056542873</v>
      </c>
      <c r="AA359" s="10"/>
      <c r="AB359" s="10"/>
      <c r="AC359" s="10"/>
      <c r="AD359" s="10"/>
      <c r="AE359" s="10"/>
      <c r="AF359" s="10"/>
      <c r="AG359" s="10"/>
      <c r="AH359" s="10"/>
      <c r="AI359" s="10"/>
    </row>
    <row r="360" spans="1:35" x14ac:dyDescent="0.3">
      <c r="A360" s="3">
        <v>6882</v>
      </c>
      <c r="B360" s="3" t="s">
        <v>714</v>
      </c>
      <c r="C360" s="3" t="s">
        <v>570</v>
      </c>
      <c r="D360" s="9" t="s">
        <v>715</v>
      </c>
      <c r="E360" s="10">
        <v>33338.775020449793</v>
      </c>
      <c r="F360" s="11">
        <v>1.9825865064700151E-4</v>
      </c>
      <c r="G360" s="10">
        <v>10273.25538380688</v>
      </c>
      <c r="H360" s="11">
        <v>6.1092879054382133E-5</v>
      </c>
      <c r="I360" s="11">
        <v>2.1037863706724143E-4</v>
      </c>
      <c r="J360" s="12">
        <f t="shared" si="5"/>
        <v>-1.2119986420239921E-5</v>
      </c>
      <c r="K360" s="38">
        <v>8.6999999999999994E-2</v>
      </c>
      <c r="L360" s="38">
        <v>3.7000000000000002E-3</v>
      </c>
      <c r="M360" s="38">
        <v>9.0699999999999989E-2</v>
      </c>
      <c r="N360" s="10">
        <v>1432.6067390748958</v>
      </c>
      <c r="O360" s="13">
        <v>8.5194095710646136E-6</v>
      </c>
      <c r="P360" s="40">
        <v>8840.6486447319839</v>
      </c>
      <c r="Q360" s="41">
        <v>5.2573469483317524E-5</v>
      </c>
      <c r="R360" s="10">
        <v>374755.05</v>
      </c>
      <c r="S360" s="10">
        <v>47729.599999999999</v>
      </c>
      <c r="T360" s="10">
        <v>0</v>
      </c>
      <c r="U360" s="10"/>
      <c r="V360" s="10">
        <v>33063.47</v>
      </c>
      <c r="W360" s="10">
        <v>1582.59</v>
      </c>
      <c r="X360" s="10">
        <v>33338.775020449793</v>
      </c>
      <c r="Y360" s="10">
        <v>1432.6067390748958</v>
      </c>
      <c r="Z360" s="10">
        <v>8840.6486447319839</v>
      </c>
      <c r="AA360" s="10"/>
      <c r="AB360" s="10"/>
      <c r="AC360" s="10"/>
      <c r="AD360" s="10"/>
      <c r="AE360" s="10"/>
      <c r="AF360" s="10"/>
      <c r="AG360" s="10"/>
      <c r="AH360" s="10"/>
      <c r="AI360" s="10"/>
    </row>
    <row r="361" spans="1:35" x14ac:dyDescent="0.3">
      <c r="A361" s="3">
        <v>6911</v>
      </c>
      <c r="B361" s="3" t="s">
        <v>716</v>
      </c>
      <c r="C361" s="3" t="s">
        <v>570</v>
      </c>
      <c r="D361" s="9" t="s">
        <v>717</v>
      </c>
      <c r="E361" s="10">
        <v>36218.021267369542</v>
      </c>
      <c r="F361" s="11">
        <v>2.153809196999168E-4</v>
      </c>
      <c r="G361" s="10">
        <v>10986.939056425706</v>
      </c>
      <c r="H361" s="11">
        <v>6.5337005055874801E-5</v>
      </c>
      <c r="I361" s="11">
        <v>2.4492243475571321E-4</v>
      </c>
      <c r="J361" s="12">
        <f t="shared" si="5"/>
        <v>-2.9541515055796414E-5</v>
      </c>
      <c r="K361" s="38">
        <v>8.6999999999999994E-2</v>
      </c>
      <c r="L361" s="38">
        <v>3.7000000000000002E-3</v>
      </c>
      <c r="M361" s="38">
        <v>9.0699999999999989E-2</v>
      </c>
      <c r="N361" s="10">
        <v>1382.7829218394261</v>
      </c>
      <c r="O361" s="13">
        <v>8.223117857612996E-6</v>
      </c>
      <c r="P361" s="40">
        <v>9604.156134586281</v>
      </c>
      <c r="Q361" s="41">
        <v>5.7113887198261803E-5</v>
      </c>
      <c r="R361" s="10">
        <v>412858.94</v>
      </c>
      <c r="S361" s="10">
        <v>0</v>
      </c>
      <c r="T361" s="10">
        <v>0</v>
      </c>
      <c r="U361" s="10"/>
      <c r="V361" s="10">
        <v>35918.939999999995</v>
      </c>
      <c r="W361" s="10">
        <v>1527.55</v>
      </c>
      <c r="X361" s="10">
        <v>36218.021267369542</v>
      </c>
      <c r="Y361" s="10">
        <v>1382.7829218394261</v>
      </c>
      <c r="Z361" s="10">
        <v>9604.156134586281</v>
      </c>
      <c r="AA361" s="10"/>
      <c r="AB361" s="10"/>
      <c r="AC361" s="10"/>
      <c r="AD361" s="10"/>
      <c r="AE361" s="10"/>
      <c r="AF361" s="10"/>
      <c r="AG361" s="10"/>
      <c r="AH361" s="10"/>
      <c r="AI361" s="10"/>
    </row>
    <row r="362" spans="1:35" x14ac:dyDescent="0.3">
      <c r="A362" s="3">
        <v>6365</v>
      </c>
      <c r="B362" s="3" t="s">
        <v>718</v>
      </c>
      <c r="C362" s="3" t="s">
        <v>570</v>
      </c>
      <c r="D362" s="9" t="s">
        <v>719</v>
      </c>
      <c r="E362" s="10">
        <v>2441.2594383472451</v>
      </c>
      <c r="F362" s="11">
        <v>1.4517654047849646E-5</v>
      </c>
      <c r="G362" s="10">
        <v>918.317041197565</v>
      </c>
      <c r="H362" s="11">
        <v>5.461037405912456E-6</v>
      </c>
      <c r="I362" s="11">
        <v>1.875540827195872E-5</v>
      </c>
      <c r="J362" s="12">
        <f t="shared" si="5"/>
        <v>-4.2377542241090744E-6</v>
      </c>
      <c r="K362" s="38">
        <v>8.6999999999999994E-2</v>
      </c>
      <c r="L362" s="38">
        <v>3.7000000000000002E-3</v>
      </c>
      <c r="M362" s="38">
        <v>9.0699999999999989E-2</v>
      </c>
      <c r="N362" s="10">
        <v>270.95321538736999</v>
      </c>
      <c r="O362" s="13">
        <v>1.6113015201732984E-6</v>
      </c>
      <c r="P362" s="40">
        <v>647.36382581019495</v>
      </c>
      <c r="Q362" s="41">
        <v>3.8497358857391576E-6</v>
      </c>
      <c r="R362" s="10">
        <v>27829</v>
      </c>
      <c r="S362" s="10">
        <v>53045.04</v>
      </c>
      <c r="T362" s="10">
        <v>0</v>
      </c>
      <c r="U362" s="10"/>
      <c r="V362" s="10">
        <v>2421.1</v>
      </c>
      <c r="W362" s="10">
        <v>299.32</v>
      </c>
      <c r="X362" s="10">
        <v>2441.2594383472451</v>
      </c>
      <c r="Y362" s="10">
        <v>270.95321538736999</v>
      </c>
      <c r="Z362" s="10">
        <v>647.36382581019495</v>
      </c>
      <c r="AA362" s="10"/>
      <c r="AB362" s="10"/>
      <c r="AC362" s="10"/>
      <c r="AD362" s="10"/>
      <c r="AE362" s="10"/>
      <c r="AF362" s="10"/>
      <c r="AG362" s="10"/>
      <c r="AH362" s="10"/>
      <c r="AI362" s="10"/>
    </row>
    <row r="363" spans="1:35" x14ac:dyDescent="0.3">
      <c r="A363" s="3">
        <v>6912</v>
      </c>
      <c r="B363" s="3" t="s">
        <v>720</v>
      </c>
      <c r="C363" s="3" t="s">
        <v>570</v>
      </c>
      <c r="D363" s="9" t="s">
        <v>721</v>
      </c>
      <c r="E363" s="10">
        <v>255110.7844795066</v>
      </c>
      <c r="F363" s="11">
        <v>1.5170899310301838E-3</v>
      </c>
      <c r="G363" s="10">
        <v>77807.48432042604</v>
      </c>
      <c r="H363" s="11">
        <v>4.6270466872712568E-4</v>
      </c>
      <c r="I363" s="11">
        <v>1.479570253110939E-3</v>
      </c>
      <c r="J363" s="12">
        <f t="shared" si="5"/>
        <v>3.7519677919244793E-5</v>
      </c>
      <c r="K363" s="38">
        <v>8.6999999999999994E-2</v>
      </c>
      <c r="L363" s="38">
        <v>3.7000000000000002E-3</v>
      </c>
      <c r="M363" s="38">
        <v>9.0699999999999989E-2</v>
      </c>
      <c r="N363" s="10">
        <v>10158.183778284072</v>
      </c>
      <c r="O363" s="13">
        <v>6.040857253067987E-5</v>
      </c>
      <c r="P363" s="40">
        <v>67649.300542141966</v>
      </c>
      <c r="Q363" s="41">
        <v>4.0229609619644579E-4</v>
      </c>
      <c r="R363" s="10">
        <v>2888818.54</v>
      </c>
      <c r="S363" s="10">
        <v>124796.79</v>
      </c>
      <c r="T363" s="10">
        <v>0</v>
      </c>
      <c r="U363" s="10"/>
      <c r="V363" s="10">
        <v>253004.13</v>
      </c>
      <c r="W363" s="10">
        <v>11221.67</v>
      </c>
      <c r="X363" s="10">
        <v>255110.7844795066</v>
      </c>
      <c r="Y363" s="10">
        <v>10158.183778284072</v>
      </c>
      <c r="Z363" s="10">
        <v>67649.300542141966</v>
      </c>
      <c r="AA363" s="10"/>
      <c r="AB363" s="10"/>
      <c r="AC363" s="10"/>
      <c r="AD363" s="10"/>
      <c r="AE363" s="10"/>
      <c r="AF363" s="10"/>
      <c r="AG363" s="10"/>
      <c r="AH363" s="10"/>
      <c r="AI363" s="10"/>
    </row>
    <row r="364" spans="1:35" x14ac:dyDescent="0.3">
      <c r="A364" s="3">
        <v>6913</v>
      </c>
      <c r="B364" s="3" t="s">
        <v>722</v>
      </c>
      <c r="C364" s="3" t="s">
        <v>570</v>
      </c>
      <c r="D364" s="9" t="s">
        <v>723</v>
      </c>
      <c r="E364" s="10">
        <v>25758.730509771383</v>
      </c>
      <c r="F364" s="11">
        <v>1.531817275864062E-4</v>
      </c>
      <c r="G364" s="10">
        <v>7814.1511504517812</v>
      </c>
      <c r="H364" s="11">
        <v>4.6469105781181251E-5</v>
      </c>
      <c r="I364" s="11">
        <v>1.5891186195193417E-4</v>
      </c>
      <c r="J364" s="12">
        <f t="shared" si="5"/>
        <v>-5.7301343655279688E-6</v>
      </c>
      <c r="K364" s="38">
        <v>8.6999999999999994E-2</v>
      </c>
      <c r="L364" s="38">
        <v>3.7000000000000002E-3</v>
      </c>
      <c r="M364" s="38">
        <v>9.0699999999999989E-2</v>
      </c>
      <c r="N364" s="10">
        <v>983.54967119699734</v>
      </c>
      <c r="O364" s="13">
        <v>5.8489620730278371E-6</v>
      </c>
      <c r="P364" s="40">
        <v>6830.601479254784</v>
      </c>
      <c r="Q364" s="41">
        <v>4.0620143708153417E-5</v>
      </c>
      <c r="R364" s="10">
        <v>293632.94</v>
      </c>
      <c r="S364" s="10">
        <v>0</v>
      </c>
      <c r="T364" s="10">
        <v>0</v>
      </c>
      <c r="U364" s="10"/>
      <c r="V364" s="10">
        <v>25546.02</v>
      </c>
      <c r="W364" s="10">
        <v>1086.52</v>
      </c>
      <c r="X364" s="10">
        <v>25758.730509771383</v>
      </c>
      <c r="Y364" s="10">
        <v>983.54967119699734</v>
      </c>
      <c r="Z364" s="10">
        <v>6830.601479254784</v>
      </c>
      <c r="AA364" s="10"/>
      <c r="AB364" s="10"/>
      <c r="AC364" s="10"/>
      <c r="AD364" s="10"/>
      <c r="AE364" s="10"/>
      <c r="AF364" s="10"/>
      <c r="AG364" s="10"/>
      <c r="AH364" s="10"/>
      <c r="AI364" s="10"/>
    </row>
    <row r="365" spans="1:35" x14ac:dyDescent="0.3">
      <c r="A365" s="3">
        <v>6380</v>
      </c>
      <c r="B365" s="3" t="s">
        <v>724</v>
      </c>
      <c r="C365" s="3" t="s">
        <v>570</v>
      </c>
      <c r="D365" s="9" t="s">
        <v>725</v>
      </c>
      <c r="E365" s="10">
        <v>5052.7546500934268</v>
      </c>
      <c r="F365" s="11">
        <v>3.0047664269710464E-5</v>
      </c>
      <c r="G365" s="10">
        <v>1532.7835246830141</v>
      </c>
      <c r="H365" s="11">
        <v>9.1151397479723409E-6</v>
      </c>
      <c r="I365" s="11">
        <v>2.6372916443490134E-5</v>
      </c>
      <c r="J365" s="12">
        <f t="shared" si="5"/>
        <v>3.6747478262203304E-6</v>
      </c>
      <c r="K365" s="38">
        <v>8.6999999999999994E-2</v>
      </c>
      <c r="L365" s="38">
        <v>3.7000000000000002E-3</v>
      </c>
      <c r="M365" s="38">
        <v>9.0699999999999989E-2</v>
      </c>
      <c r="N365" s="10">
        <v>192.9134028170601</v>
      </c>
      <c r="O365" s="13">
        <v>1.1472152444344905E-6</v>
      </c>
      <c r="P365" s="40">
        <v>1339.8701218659539</v>
      </c>
      <c r="Q365" s="41">
        <v>7.9679245035378507E-6</v>
      </c>
      <c r="R365" s="10">
        <v>57597.9</v>
      </c>
      <c r="S365" s="10">
        <v>0</v>
      </c>
      <c r="T365" s="10">
        <v>0</v>
      </c>
      <c r="U365" s="10"/>
      <c r="V365" s="10">
        <v>5011.03</v>
      </c>
      <c r="W365" s="10">
        <v>213.11</v>
      </c>
      <c r="X365" s="10">
        <v>5052.7546500934268</v>
      </c>
      <c r="Y365" s="10">
        <v>192.9134028170601</v>
      </c>
      <c r="Z365" s="10">
        <v>1339.8701218659539</v>
      </c>
      <c r="AA365" s="10"/>
      <c r="AB365" s="10"/>
      <c r="AC365" s="10"/>
      <c r="AD365" s="10"/>
      <c r="AE365" s="10"/>
      <c r="AF365" s="10"/>
      <c r="AG365" s="10"/>
      <c r="AH365" s="10"/>
      <c r="AI365" s="10"/>
    </row>
    <row r="366" spans="1:35" x14ac:dyDescent="0.3">
      <c r="A366" s="3">
        <v>6977</v>
      </c>
      <c r="B366" s="3" t="s">
        <v>726</v>
      </c>
      <c r="C366" s="3" t="s">
        <v>570</v>
      </c>
      <c r="D366" s="9" t="s">
        <v>727</v>
      </c>
      <c r="E366" s="10">
        <v>121534.83063091501</v>
      </c>
      <c r="F366" s="11">
        <v>7.2274195775691072E-4</v>
      </c>
      <c r="G366" s="10">
        <v>37130.808044276513</v>
      </c>
      <c r="H366" s="11">
        <v>2.2080906979262408E-4</v>
      </c>
      <c r="I366" s="11">
        <v>7.3413733399339961E-4</v>
      </c>
      <c r="J366" s="12">
        <f t="shared" si="5"/>
        <v>-1.1395376236488885E-5</v>
      </c>
      <c r="K366" s="38">
        <v>8.6999999999999994E-2</v>
      </c>
      <c r="L366" s="38">
        <v>3.7000000000000002E-3</v>
      </c>
      <c r="M366" s="38">
        <v>9.0699999999999989E-2</v>
      </c>
      <c r="N366" s="10">
        <v>4902.6672368871868</v>
      </c>
      <c r="O366" s="13">
        <v>2.9155126136467243E-5</v>
      </c>
      <c r="P366" s="40">
        <v>32228.140807389329</v>
      </c>
      <c r="Q366" s="41">
        <v>1.9165394365615684E-4</v>
      </c>
      <c r="R366" s="10">
        <v>1384936.48</v>
      </c>
      <c r="S366" s="10">
        <v>78602.77</v>
      </c>
      <c r="T366" s="10">
        <v>0</v>
      </c>
      <c r="U366" s="10"/>
      <c r="V366" s="10">
        <v>120531.22000000002</v>
      </c>
      <c r="W366" s="10">
        <v>5415.9400000000005</v>
      </c>
      <c r="X366" s="10">
        <v>121534.83063091501</v>
      </c>
      <c r="Y366" s="10">
        <v>4902.6672368871868</v>
      </c>
      <c r="Z366" s="10">
        <v>32228.140807389329</v>
      </c>
      <c r="AA366" s="10"/>
      <c r="AB366" s="10"/>
      <c r="AC366" s="10"/>
      <c r="AD366" s="10"/>
      <c r="AE366" s="10"/>
      <c r="AF366" s="10"/>
      <c r="AG366" s="10"/>
      <c r="AH366" s="10"/>
      <c r="AI366" s="10"/>
    </row>
    <row r="367" spans="1:35" x14ac:dyDescent="0.3">
      <c r="A367" s="3">
        <v>6787</v>
      </c>
      <c r="B367" s="3" t="s">
        <v>728</v>
      </c>
      <c r="C367" s="3" t="s">
        <v>570</v>
      </c>
      <c r="D367" s="9" t="s">
        <v>729</v>
      </c>
      <c r="E367" s="10">
        <v>28620.774705549837</v>
      </c>
      <c r="F367" s="11">
        <v>1.7020169967593449E-4</v>
      </c>
      <c r="G367" s="10">
        <v>8818.1516731832598</v>
      </c>
      <c r="H367" s="11">
        <v>5.2439684747070972E-5</v>
      </c>
      <c r="I367" s="11">
        <v>1.7486909879823172E-4</v>
      </c>
      <c r="J367" s="12">
        <f t="shared" si="5"/>
        <v>-4.6673991222972251E-6</v>
      </c>
      <c r="K367" s="38">
        <v>8.6999999999999994E-2</v>
      </c>
      <c r="L367" s="38">
        <v>3.7000000000000002E-3</v>
      </c>
      <c r="M367" s="38">
        <v>9.0699999999999989E-2</v>
      </c>
      <c r="N367" s="10">
        <v>1228.6042780976886</v>
      </c>
      <c r="O367" s="13">
        <v>7.3062500408419277E-6</v>
      </c>
      <c r="P367" s="40">
        <v>7589.5473950855703</v>
      </c>
      <c r="Q367" s="41">
        <v>4.5133434706229038E-5</v>
      </c>
      <c r="R367" s="10">
        <v>326257.73</v>
      </c>
      <c r="S367" s="10">
        <v>40533.339999999997</v>
      </c>
      <c r="T367" s="10">
        <v>0</v>
      </c>
      <c r="U367" s="10"/>
      <c r="V367" s="10">
        <v>28384.43</v>
      </c>
      <c r="W367" s="10">
        <v>1357.23</v>
      </c>
      <c r="X367" s="10">
        <v>28620.774705549837</v>
      </c>
      <c r="Y367" s="10">
        <v>1228.6042780976886</v>
      </c>
      <c r="Z367" s="10">
        <v>7589.5473950855703</v>
      </c>
      <c r="AA367" s="10"/>
      <c r="AB367" s="10"/>
      <c r="AC367" s="10"/>
      <c r="AD367" s="10"/>
      <c r="AE367" s="10"/>
      <c r="AF367" s="10"/>
      <c r="AG367" s="10"/>
      <c r="AH367" s="10"/>
      <c r="AI367" s="10"/>
    </row>
    <row r="368" spans="1:35" x14ac:dyDescent="0.3">
      <c r="A368" s="3">
        <v>6784</v>
      </c>
      <c r="B368" s="3" t="s">
        <v>730</v>
      </c>
      <c r="C368" s="3" t="s">
        <v>570</v>
      </c>
      <c r="D368" s="9" t="s">
        <v>731</v>
      </c>
      <c r="E368" s="10">
        <v>32092.342224564221</v>
      </c>
      <c r="F368" s="11">
        <v>1.9084637817799616E-4</v>
      </c>
      <c r="G368" s="10">
        <v>9735.4426667569569</v>
      </c>
      <c r="H368" s="11">
        <v>5.7894620464565575E-5</v>
      </c>
      <c r="I368" s="11">
        <v>1.8449250417132149E-4</v>
      </c>
      <c r="J368" s="12">
        <f t="shared" si="5"/>
        <v>6.3538740066746628E-6</v>
      </c>
      <c r="K368" s="38">
        <v>8.6999999999999994E-2</v>
      </c>
      <c r="L368" s="38">
        <v>3.7000000000000002E-3</v>
      </c>
      <c r="M368" s="38">
        <v>9.0699999999999989E-2</v>
      </c>
      <c r="N368" s="10">
        <v>1225.3182959653348</v>
      </c>
      <c r="O368" s="13">
        <v>7.2867089994206088E-6</v>
      </c>
      <c r="P368" s="40">
        <v>8510.1243707916219</v>
      </c>
      <c r="Q368" s="41">
        <v>5.0607911465144969E-5</v>
      </c>
      <c r="R368" s="10">
        <v>365831.05</v>
      </c>
      <c r="S368" s="10">
        <v>0</v>
      </c>
      <c r="T368" s="10">
        <v>0</v>
      </c>
      <c r="U368" s="10"/>
      <c r="V368" s="10">
        <v>31827.33</v>
      </c>
      <c r="W368" s="10">
        <v>1353.6</v>
      </c>
      <c r="X368" s="10">
        <v>32092.342224564221</v>
      </c>
      <c r="Y368" s="10">
        <v>1225.3182959653348</v>
      </c>
      <c r="Z368" s="10">
        <v>8510.1243707916219</v>
      </c>
      <c r="AA368" s="10"/>
      <c r="AB368" s="10"/>
      <c r="AC368" s="10"/>
      <c r="AD368" s="10"/>
      <c r="AE368" s="10"/>
      <c r="AF368" s="10"/>
      <c r="AG368" s="10"/>
      <c r="AH368" s="10"/>
      <c r="AI368" s="10"/>
    </row>
    <row r="369" spans="1:35" x14ac:dyDescent="0.3">
      <c r="A369" s="3">
        <v>6979</v>
      </c>
      <c r="B369" s="3" t="s">
        <v>732</v>
      </c>
      <c r="C369" s="3" t="s">
        <v>570</v>
      </c>
      <c r="D369" s="9" t="s">
        <v>733</v>
      </c>
      <c r="E369" s="10">
        <v>52328.074908963325</v>
      </c>
      <c r="F369" s="11">
        <v>3.1118400469251303E-4</v>
      </c>
      <c r="G369" s="10">
        <v>15873.999371683463</v>
      </c>
      <c r="H369" s="11">
        <v>9.4399320127115248E-5</v>
      </c>
      <c r="I369" s="11">
        <v>3.0077205804840537E-4</v>
      </c>
      <c r="J369" s="12">
        <f t="shared" si="5"/>
        <v>1.0411946644107658E-5</v>
      </c>
      <c r="K369" s="38">
        <v>8.6999999999999994E-2</v>
      </c>
      <c r="L369" s="38">
        <v>3.7000000000000002E-3</v>
      </c>
      <c r="M369" s="38">
        <v>9.0699999999999989E-2</v>
      </c>
      <c r="N369" s="10">
        <v>1997.8409273016355</v>
      </c>
      <c r="O369" s="13">
        <v>1.1880737855881562E-5</v>
      </c>
      <c r="P369" s="40">
        <v>13876.158444381828</v>
      </c>
      <c r="Q369" s="41">
        <v>8.2518582271233682E-5</v>
      </c>
      <c r="R369" s="10">
        <v>596502.61</v>
      </c>
      <c r="S369" s="10">
        <v>0</v>
      </c>
      <c r="T369" s="10">
        <v>0</v>
      </c>
      <c r="U369" s="10"/>
      <c r="V369" s="10">
        <v>51895.96</v>
      </c>
      <c r="W369" s="10">
        <v>2207</v>
      </c>
      <c r="X369" s="10">
        <v>52328.074908963325</v>
      </c>
      <c r="Y369" s="10">
        <v>1997.8409273016355</v>
      </c>
      <c r="Z369" s="10">
        <v>13876.158444381828</v>
      </c>
      <c r="AA369" s="10"/>
      <c r="AB369" s="10"/>
      <c r="AC369" s="10"/>
      <c r="AD369" s="10"/>
      <c r="AE369" s="10"/>
      <c r="AF369" s="10"/>
      <c r="AG369" s="10"/>
      <c r="AH369" s="10"/>
      <c r="AI369" s="10"/>
    </row>
    <row r="370" spans="1:35" x14ac:dyDescent="0.3">
      <c r="A370" s="3">
        <v>6785</v>
      </c>
      <c r="B370" s="3" t="s">
        <v>734</v>
      </c>
      <c r="C370" s="3" t="s">
        <v>570</v>
      </c>
      <c r="D370" s="9" t="s">
        <v>735</v>
      </c>
      <c r="E370" s="10">
        <v>20652.02030536547</v>
      </c>
      <c r="F370" s="11">
        <v>1.2281320103587278E-4</v>
      </c>
      <c r="G370" s="10">
        <v>6267.8021865455576</v>
      </c>
      <c r="H370" s="11">
        <v>3.7273295232491795E-5</v>
      </c>
      <c r="I370" s="11">
        <v>1.2104930131321872E-4</v>
      </c>
      <c r="J370" s="12">
        <f t="shared" si="5"/>
        <v>1.7638997226540625E-6</v>
      </c>
      <c r="K370" s="38">
        <v>8.6999999999999994E-2</v>
      </c>
      <c r="L370" s="38">
        <v>3.7000000000000002E-3</v>
      </c>
      <c r="M370" s="38">
        <v>9.0699999999999989E-2</v>
      </c>
      <c r="N370" s="10">
        <v>791.37855635473886</v>
      </c>
      <c r="O370" s="13">
        <v>4.7061610583359027E-6</v>
      </c>
      <c r="P370" s="40">
        <v>5476.4236301908186</v>
      </c>
      <c r="Q370" s="41">
        <v>3.2567134174155891E-5</v>
      </c>
      <c r="R370" s="10">
        <v>235419.44999999998</v>
      </c>
      <c r="S370" s="10">
        <v>866.74</v>
      </c>
      <c r="T370" s="10">
        <v>0</v>
      </c>
      <c r="U370" s="10"/>
      <c r="V370" s="10">
        <v>20481.48</v>
      </c>
      <c r="W370" s="10">
        <v>874.2299999999999</v>
      </c>
      <c r="X370" s="10">
        <v>20652.02030536547</v>
      </c>
      <c r="Y370" s="10">
        <v>791.37855635473886</v>
      </c>
      <c r="Z370" s="10">
        <v>5476.4236301908186</v>
      </c>
      <c r="AA370" s="10"/>
      <c r="AB370" s="10"/>
      <c r="AC370" s="10"/>
      <c r="AD370" s="10"/>
      <c r="AE370" s="10"/>
      <c r="AF370" s="10"/>
      <c r="AG370" s="10"/>
      <c r="AH370" s="10"/>
      <c r="AI370" s="10"/>
    </row>
    <row r="371" spans="1:35" x14ac:dyDescent="0.3">
      <c r="A371" s="3">
        <v>6782</v>
      </c>
      <c r="B371" s="3" t="s">
        <v>736</v>
      </c>
      <c r="C371" s="3" t="s">
        <v>570</v>
      </c>
      <c r="D371" s="9" t="s">
        <v>737</v>
      </c>
      <c r="E371" s="10">
        <v>3382.8146150602647</v>
      </c>
      <c r="F371" s="11">
        <v>2.0116883735512712E-5</v>
      </c>
      <c r="G371" s="10">
        <v>1026.2180328330608</v>
      </c>
      <c r="H371" s="11">
        <v>6.1027018039596213E-6</v>
      </c>
      <c r="I371" s="11">
        <v>1.6781779405195786E-5</v>
      </c>
      <c r="J371" s="12">
        <f t="shared" si="5"/>
        <v>3.3351043303169257E-6</v>
      </c>
      <c r="K371" s="38">
        <v>8.6999999999999994E-2</v>
      </c>
      <c r="L371" s="38">
        <v>3.7000000000000002E-3</v>
      </c>
      <c r="M371" s="38">
        <v>9.0699999999999989E-2</v>
      </c>
      <c r="N371" s="10">
        <v>129.1762122002462</v>
      </c>
      <c r="O371" s="13">
        <v>7.6818363934494734E-7</v>
      </c>
      <c r="P371" s="40">
        <v>897.04182063281451</v>
      </c>
      <c r="Q371" s="41">
        <v>5.3345181646146738E-6</v>
      </c>
      <c r="R371" s="10">
        <v>38561.760000000002</v>
      </c>
      <c r="S371" s="10">
        <v>0</v>
      </c>
      <c r="T371" s="10">
        <v>0</v>
      </c>
      <c r="U371" s="10"/>
      <c r="V371" s="10">
        <v>3354.88</v>
      </c>
      <c r="W371" s="10">
        <v>142.69999999999999</v>
      </c>
      <c r="X371" s="10">
        <v>3382.8146150602647</v>
      </c>
      <c r="Y371" s="10">
        <v>129.1762122002462</v>
      </c>
      <c r="Z371" s="10">
        <v>897.04182063281451</v>
      </c>
      <c r="AA371" s="10"/>
      <c r="AB371" s="10"/>
      <c r="AC371" s="10"/>
      <c r="AD371" s="10"/>
      <c r="AE371" s="10"/>
      <c r="AF371" s="10"/>
      <c r="AG371" s="10"/>
      <c r="AH371" s="10"/>
      <c r="AI371" s="10"/>
    </row>
    <row r="372" spans="1:35" x14ac:dyDescent="0.3">
      <c r="A372" s="3">
        <v>6786</v>
      </c>
      <c r="B372" s="3" t="s">
        <v>738</v>
      </c>
      <c r="C372" s="3" t="s">
        <v>570</v>
      </c>
      <c r="D372" s="9" t="s">
        <v>739</v>
      </c>
      <c r="E372" s="10">
        <v>1266111.2365626295</v>
      </c>
      <c r="F372" s="11">
        <v>7.5292959977066014E-3</v>
      </c>
      <c r="G372" s="10">
        <v>388259.45598531171</v>
      </c>
      <c r="H372" s="11">
        <v>2.308896946494594E-3</v>
      </c>
      <c r="I372" s="11">
        <v>8.0731110773806306E-3</v>
      </c>
      <c r="J372" s="12">
        <f t="shared" si="5"/>
        <v>-5.438150796740291E-4</v>
      </c>
      <c r="K372" s="38">
        <v>8.6999999999999994E-2</v>
      </c>
      <c r="L372" s="38">
        <v>3.7000000000000002E-3</v>
      </c>
      <c r="M372" s="38">
        <v>9.0699999999999989E-2</v>
      </c>
      <c r="N372" s="10">
        <v>52516.928530974183</v>
      </c>
      <c r="O372" s="13">
        <v>3.1230707727831456E-4</v>
      </c>
      <c r="P372" s="40">
        <v>335742.52745433751</v>
      </c>
      <c r="Q372" s="41">
        <v>1.9965898692162793E-3</v>
      </c>
      <c r="R372" s="10">
        <v>14385633.949999999</v>
      </c>
      <c r="S372" s="10">
        <v>1246531.3400000001</v>
      </c>
      <c r="T372" s="10">
        <v>0</v>
      </c>
      <c r="U372" s="10"/>
      <c r="V372" s="10">
        <v>1255655.94</v>
      </c>
      <c r="W372" s="10">
        <v>58015.06</v>
      </c>
      <c r="X372" s="10">
        <v>1266111.2365626295</v>
      </c>
      <c r="Y372" s="10">
        <v>52516.928530974183</v>
      </c>
      <c r="Z372" s="10">
        <v>335742.52745433751</v>
      </c>
      <c r="AA372" s="10"/>
      <c r="AB372" s="10"/>
      <c r="AC372" s="10"/>
      <c r="AD372" s="10"/>
      <c r="AE372" s="10"/>
      <c r="AF372" s="10"/>
      <c r="AG372" s="10"/>
      <c r="AH372" s="10"/>
      <c r="AI372" s="10"/>
    </row>
    <row r="373" spans="1:35" x14ac:dyDescent="0.3">
      <c r="A373" s="3">
        <v>6796</v>
      </c>
      <c r="B373" s="3" t="s">
        <v>740</v>
      </c>
      <c r="C373" s="3" t="s">
        <v>570</v>
      </c>
      <c r="D373" s="9" t="s">
        <v>741</v>
      </c>
      <c r="E373" s="10">
        <v>12050.097324075094</v>
      </c>
      <c r="F373" s="11">
        <v>7.1659382630908064E-5</v>
      </c>
      <c r="G373" s="10">
        <v>3655.4814065112046</v>
      </c>
      <c r="H373" s="11">
        <v>2.1738375530461732E-5</v>
      </c>
      <c r="I373" s="11">
        <v>5.86832706411005E-5</v>
      </c>
      <c r="J373" s="12">
        <f t="shared" si="5"/>
        <v>1.2976111989807563E-5</v>
      </c>
      <c r="K373" s="38">
        <v>8.6999999999999994E-2</v>
      </c>
      <c r="L373" s="38">
        <v>3.7000000000000002E-3</v>
      </c>
      <c r="M373" s="38">
        <v>9.0699999999999989E-2</v>
      </c>
      <c r="N373" s="10">
        <v>460.08275999141654</v>
      </c>
      <c r="O373" s="13">
        <v>2.7360149593347554E-6</v>
      </c>
      <c r="P373" s="40">
        <v>3195.3986465197881</v>
      </c>
      <c r="Q373" s="41">
        <v>1.9002360571126978E-5</v>
      </c>
      <c r="R373" s="10">
        <v>137363.25</v>
      </c>
      <c r="S373" s="10">
        <v>0</v>
      </c>
      <c r="T373" s="10">
        <v>0</v>
      </c>
      <c r="U373" s="10"/>
      <c r="V373" s="10">
        <v>11950.59</v>
      </c>
      <c r="W373" s="10">
        <v>508.25</v>
      </c>
      <c r="X373" s="10">
        <v>12050.097324075094</v>
      </c>
      <c r="Y373" s="10">
        <v>460.08275999141654</v>
      </c>
      <c r="Z373" s="10">
        <v>3195.3986465197881</v>
      </c>
      <c r="AA373" s="10"/>
      <c r="AB373" s="10"/>
      <c r="AC373" s="10"/>
      <c r="AD373" s="10"/>
      <c r="AE373" s="10"/>
      <c r="AF373" s="10"/>
      <c r="AG373" s="10"/>
      <c r="AH373" s="10"/>
      <c r="AI373" s="10"/>
    </row>
    <row r="374" spans="1:35" x14ac:dyDescent="0.3">
      <c r="A374" s="3">
        <v>6789</v>
      </c>
      <c r="B374" s="3" t="s">
        <v>742</v>
      </c>
      <c r="C374" s="3" t="s">
        <v>570</v>
      </c>
      <c r="D374" s="9" t="s">
        <v>743</v>
      </c>
      <c r="E374" s="10">
        <v>19398.589723142231</v>
      </c>
      <c r="F374" s="11">
        <v>1.1535931421013205E-4</v>
      </c>
      <c r="G374" s="10">
        <v>6001.1056999090797</v>
      </c>
      <c r="H374" s="11">
        <v>3.5687307578763937E-5</v>
      </c>
      <c r="I374" s="11">
        <v>1.1486673968781936E-4</v>
      </c>
      <c r="J374" s="12">
        <f t="shared" si="5"/>
        <v>4.9257452231269393E-7</v>
      </c>
      <c r="K374" s="38">
        <v>8.6999999999999994E-2</v>
      </c>
      <c r="L374" s="38">
        <v>3.7000000000000002E-3</v>
      </c>
      <c r="M374" s="38">
        <v>9.0699999999999989E-2</v>
      </c>
      <c r="N374" s="10">
        <v>857.06198983231343</v>
      </c>
      <c r="O374" s="13">
        <v>5.0967665584821507E-6</v>
      </c>
      <c r="P374" s="40">
        <v>5144.0437100767658</v>
      </c>
      <c r="Q374" s="41">
        <v>3.059054102028178E-5</v>
      </c>
      <c r="R374" s="10">
        <v>221130.9</v>
      </c>
      <c r="S374" s="10">
        <v>34733.129999999997</v>
      </c>
      <c r="T374" s="10">
        <v>0</v>
      </c>
      <c r="U374" s="10"/>
      <c r="V374" s="10">
        <v>19238.400000000001</v>
      </c>
      <c r="W374" s="10">
        <v>946.79</v>
      </c>
      <c r="X374" s="10">
        <v>19398.589723142231</v>
      </c>
      <c r="Y374" s="10">
        <v>857.06198983231343</v>
      </c>
      <c r="Z374" s="10">
        <v>5144.0437100767658</v>
      </c>
      <c r="AA374" s="10"/>
      <c r="AB374" s="10"/>
      <c r="AC374" s="10"/>
      <c r="AD374" s="10"/>
      <c r="AE374" s="10"/>
      <c r="AF374" s="10"/>
      <c r="AG374" s="10"/>
      <c r="AH374" s="10"/>
      <c r="AI374" s="10"/>
    </row>
    <row r="375" spans="1:35" x14ac:dyDescent="0.3">
      <c r="A375" s="3">
        <v>7059</v>
      </c>
      <c r="B375" s="3" t="s">
        <v>744</v>
      </c>
      <c r="C375" s="3" t="s">
        <v>570</v>
      </c>
      <c r="D375" s="9" t="s">
        <v>745</v>
      </c>
      <c r="E375" s="10">
        <v>3224.8703424475211</v>
      </c>
      <c r="F375" s="11">
        <v>1.9177622519513714E-5</v>
      </c>
      <c r="G375" s="10">
        <v>978.27899208002827</v>
      </c>
      <c r="H375" s="11">
        <v>5.8176184580005106E-6</v>
      </c>
      <c r="I375" s="11">
        <v>1.9975638880595082E-5</v>
      </c>
      <c r="J375" s="12">
        <f t="shared" si="5"/>
        <v>-7.9801636108136871E-7</v>
      </c>
      <c r="K375" s="38">
        <v>8.6999999999999994E-2</v>
      </c>
      <c r="L375" s="38">
        <v>3.7000000000000002E-3</v>
      </c>
      <c r="M375" s="38">
        <v>9.0699999999999989E-2</v>
      </c>
      <c r="N375" s="10">
        <v>123.12022860094945</v>
      </c>
      <c r="O375" s="13">
        <v>7.3216998449408757E-7</v>
      </c>
      <c r="P375" s="40">
        <v>855.15876347907886</v>
      </c>
      <c r="Q375" s="41">
        <v>5.0854484735064237E-6</v>
      </c>
      <c r="R375" s="10">
        <v>36761.47</v>
      </c>
      <c r="S375" s="10">
        <v>0</v>
      </c>
      <c r="T375" s="10">
        <v>0</v>
      </c>
      <c r="U375" s="10"/>
      <c r="V375" s="10">
        <v>3198.24</v>
      </c>
      <c r="W375" s="10">
        <v>136.01</v>
      </c>
      <c r="X375" s="10">
        <v>3224.8703424475211</v>
      </c>
      <c r="Y375" s="10">
        <v>123.12022860094945</v>
      </c>
      <c r="Z375" s="10">
        <v>855.15876347907886</v>
      </c>
      <c r="AA375" s="10"/>
      <c r="AB375" s="10"/>
      <c r="AC375" s="10"/>
      <c r="AD375" s="10"/>
      <c r="AE375" s="10"/>
      <c r="AF375" s="10"/>
      <c r="AG375" s="10"/>
      <c r="AH375" s="10"/>
      <c r="AI375" s="10"/>
    </row>
    <row r="376" spans="1:35" x14ac:dyDescent="0.3">
      <c r="A376" s="3">
        <v>6783</v>
      </c>
      <c r="B376" s="3" t="s">
        <v>746</v>
      </c>
      <c r="C376" s="3" t="s">
        <v>570</v>
      </c>
      <c r="D376" s="9" t="s">
        <v>747</v>
      </c>
      <c r="E376" s="10">
        <v>42058.490710669052</v>
      </c>
      <c r="F376" s="11">
        <v>2.5011295740266207E-4</v>
      </c>
      <c r="G376" s="10">
        <v>12805.640780485994</v>
      </c>
      <c r="H376" s="11">
        <v>7.615243992174477E-5</v>
      </c>
      <c r="I376" s="11">
        <v>2.0695992567641865E-4</v>
      </c>
      <c r="J376" s="12">
        <f t="shared" si="5"/>
        <v>4.3153031726243416E-5</v>
      </c>
      <c r="K376" s="38">
        <v>8.6999999999999994E-2</v>
      </c>
      <c r="L376" s="38">
        <v>3.7000000000000002E-3</v>
      </c>
      <c r="M376" s="38">
        <v>9.0699999999999989E-2</v>
      </c>
      <c r="N376" s="10">
        <v>1652.7313327731015</v>
      </c>
      <c r="O376" s="13">
        <v>9.8284440180128359E-6</v>
      </c>
      <c r="P376" s="40">
        <v>11152.909447712893</v>
      </c>
      <c r="Q376" s="41">
        <v>6.632399590373194E-5</v>
      </c>
      <c r="R376" s="10">
        <v>444978.49</v>
      </c>
      <c r="S376" s="10">
        <v>14057.5</v>
      </c>
      <c r="T376" s="10">
        <v>0</v>
      </c>
      <c r="U376" s="10"/>
      <c r="V376" s="10">
        <v>41711.179999999993</v>
      </c>
      <c r="W376" s="10">
        <v>1825.7600000000002</v>
      </c>
      <c r="X376" s="10">
        <v>42058.490710669052</v>
      </c>
      <c r="Y376" s="10">
        <v>1652.7313327731015</v>
      </c>
      <c r="Z376" s="10">
        <v>11152.909447712893</v>
      </c>
      <c r="AA376" s="10"/>
      <c r="AB376" s="10"/>
      <c r="AC376" s="10"/>
      <c r="AD376" s="10"/>
      <c r="AE376" s="10"/>
      <c r="AF376" s="10"/>
      <c r="AG376" s="10"/>
      <c r="AH376" s="10"/>
      <c r="AI376" s="10"/>
    </row>
    <row r="377" spans="1:35" x14ac:dyDescent="0.3">
      <c r="A377" s="3">
        <v>6794</v>
      </c>
      <c r="B377" s="3" t="s">
        <v>748</v>
      </c>
      <c r="C377" s="3" t="s">
        <v>570</v>
      </c>
      <c r="D377" s="9" t="s">
        <v>749</v>
      </c>
      <c r="E377" s="10">
        <v>88398.537667304859</v>
      </c>
      <c r="F377" s="11">
        <v>5.256874251179834E-4</v>
      </c>
      <c r="G377" s="10">
        <v>26979.292158415581</v>
      </c>
      <c r="H377" s="11">
        <v>1.6044014980927566E-4</v>
      </c>
      <c r="I377" s="11">
        <v>6.301095472088968E-4</v>
      </c>
      <c r="J377" s="12">
        <f t="shared" si="5"/>
        <v>-1.044221220909134E-4</v>
      </c>
      <c r="K377" s="38">
        <v>8.6999999999999994E-2</v>
      </c>
      <c r="L377" s="38">
        <v>3.7000000000000002E-3</v>
      </c>
      <c r="M377" s="38">
        <v>9.0699999999999989E-2</v>
      </c>
      <c r="N377" s="10">
        <v>3538.1065795999043</v>
      </c>
      <c r="O377" s="13">
        <v>2.1040372235827009E-5</v>
      </c>
      <c r="P377" s="40">
        <v>23441.185578815675</v>
      </c>
      <c r="Q377" s="41">
        <v>1.3939977757344865E-4</v>
      </c>
      <c r="R377" s="10">
        <v>1006219.88</v>
      </c>
      <c r="S377" s="10">
        <v>48665.25</v>
      </c>
      <c r="T377" s="10">
        <v>0</v>
      </c>
      <c r="U377" s="10"/>
      <c r="V377" s="10">
        <v>87668.56</v>
      </c>
      <c r="W377" s="10">
        <v>3908.52</v>
      </c>
      <c r="X377" s="10">
        <v>88398.537667304859</v>
      </c>
      <c r="Y377" s="10">
        <v>3538.1065795999043</v>
      </c>
      <c r="Z377" s="10">
        <v>23441.185578815675</v>
      </c>
      <c r="AA377" s="10"/>
      <c r="AB377" s="10"/>
      <c r="AC377" s="10"/>
      <c r="AD377" s="10"/>
      <c r="AE377" s="10"/>
      <c r="AF377" s="10"/>
      <c r="AG377" s="10"/>
      <c r="AH377" s="10"/>
      <c r="AI377" s="10"/>
    </row>
    <row r="378" spans="1:35" x14ac:dyDescent="0.3">
      <c r="A378" s="3">
        <v>6792</v>
      </c>
      <c r="B378" s="3" t="s">
        <v>750</v>
      </c>
      <c r="C378" s="3" t="s">
        <v>570</v>
      </c>
      <c r="D378" s="9" t="s">
        <v>751</v>
      </c>
      <c r="E378" s="10">
        <v>22381.965854080863</v>
      </c>
      <c r="F378" s="11">
        <v>1.331008216809241E-4</v>
      </c>
      <c r="G378" s="10">
        <v>6984.5509573162271</v>
      </c>
      <c r="H378" s="11">
        <v>4.1535648725045905E-5</v>
      </c>
      <c r="I378" s="11">
        <v>1.2775303182903188E-4</v>
      </c>
      <c r="J378" s="12">
        <f t="shared" si="5"/>
        <v>5.347789851892226E-6</v>
      </c>
      <c r="K378" s="38">
        <v>8.6999999999999994E-2</v>
      </c>
      <c r="L378" s="38">
        <v>3.7000000000000002E-3</v>
      </c>
      <c r="M378" s="38">
        <v>9.0699999999999989E-2</v>
      </c>
      <c r="N378" s="10">
        <v>1049.3869936449576</v>
      </c>
      <c r="O378" s="13">
        <v>6.2404827183646146E-6</v>
      </c>
      <c r="P378" s="40">
        <v>5935.1639636712698</v>
      </c>
      <c r="Q378" s="41">
        <v>3.5295166006681295E-5</v>
      </c>
      <c r="R378" s="10">
        <v>250360.74</v>
      </c>
      <c r="S378" s="10">
        <v>58165.45</v>
      </c>
      <c r="T378" s="10">
        <v>0</v>
      </c>
      <c r="U378" s="10"/>
      <c r="V378" s="10">
        <v>22197.14</v>
      </c>
      <c r="W378" s="10">
        <v>1159.25</v>
      </c>
      <c r="X378" s="10">
        <v>22381.965854080863</v>
      </c>
      <c r="Y378" s="10">
        <v>1049.3869936449576</v>
      </c>
      <c r="Z378" s="10">
        <v>5935.1639636712698</v>
      </c>
      <c r="AA378" s="10"/>
      <c r="AB378" s="10"/>
      <c r="AC378" s="10"/>
      <c r="AD378" s="10"/>
      <c r="AE378" s="10"/>
      <c r="AF378" s="10"/>
      <c r="AG378" s="10"/>
      <c r="AH378" s="10"/>
      <c r="AI378" s="10"/>
    </row>
    <row r="379" spans="1:35" x14ac:dyDescent="0.3">
      <c r="A379" s="3">
        <v>6793</v>
      </c>
      <c r="B379" s="3" t="s">
        <v>752</v>
      </c>
      <c r="C379" s="3" t="s">
        <v>570</v>
      </c>
      <c r="D379" s="9" t="s">
        <v>753</v>
      </c>
      <c r="E379" s="10">
        <v>42689.299807620868</v>
      </c>
      <c r="F379" s="11">
        <v>2.5386424581385318E-4</v>
      </c>
      <c r="G379" s="10">
        <v>12950.059282044582</v>
      </c>
      <c r="H379" s="11">
        <v>7.7011266235246236E-5</v>
      </c>
      <c r="I379" s="11">
        <v>2.4507954241359406E-4</v>
      </c>
      <c r="J379" s="12">
        <f t="shared" si="5"/>
        <v>8.7847034002591163E-6</v>
      </c>
      <c r="K379" s="38">
        <v>8.6999999999999994E-2</v>
      </c>
      <c r="L379" s="38">
        <v>3.7000000000000002E-3</v>
      </c>
      <c r="M379" s="38">
        <v>9.0699999999999989E-2</v>
      </c>
      <c r="N379" s="10">
        <v>1629.8742945246345</v>
      </c>
      <c r="O379" s="13">
        <v>9.6925180411841039E-6</v>
      </c>
      <c r="P379" s="40">
        <v>11320.184987519948</v>
      </c>
      <c r="Q379" s="41">
        <v>6.7318748194062134E-5</v>
      </c>
      <c r="R379" s="10">
        <v>486628.79</v>
      </c>
      <c r="S379" s="10">
        <v>0</v>
      </c>
      <c r="T379" s="10">
        <v>0</v>
      </c>
      <c r="U379" s="10"/>
      <c r="V379" s="10">
        <v>42336.78</v>
      </c>
      <c r="W379" s="10">
        <v>1800.51</v>
      </c>
      <c r="X379" s="10">
        <v>42689.299807620868</v>
      </c>
      <c r="Y379" s="10">
        <v>1629.8742945246345</v>
      </c>
      <c r="Z379" s="10">
        <v>11320.184987519948</v>
      </c>
      <c r="AA379" s="10"/>
      <c r="AB379" s="10"/>
      <c r="AC379" s="10"/>
      <c r="AD379" s="10"/>
      <c r="AE379" s="10"/>
      <c r="AF379" s="10"/>
      <c r="AG379" s="10"/>
      <c r="AH379" s="10"/>
      <c r="AI379" s="10"/>
    </row>
    <row r="380" spans="1:35" x14ac:dyDescent="0.3">
      <c r="A380" s="3">
        <v>7063</v>
      </c>
      <c r="B380" s="3" t="s">
        <v>754</v>
      </c>
      <c r="C380" s="3" t="s">
        <v>570</v>
      </c>
      <c r="D380" s="9" t="s">
        <v>755</v>
      </c>
      <c r="E380" s="10">
        <v>109764.91700851829</v>
      </c>
      <c r="F380" s="11">
        <v>6.5274876839776998E-4</v>
      </c>
      <c r="G380" s="10">
        <v>33297.980002690005</v>
      </c>
      <c r="H380" s="11">
        <v>1.9801605129626907E-4</v>
      </c>
      <c r="I380" s="11">
        <v>5.9286168872527058E-4</v>
      </c>
      <c r="J380" s="12">
        <f t="shared" si="5"/>
        <v>5.9887079672499397E-5</v>
      </c>
      <c r="K380" s="38">
        <v>8.6999999999999994E-2</v>
      </c>
      <c r="L380" s="38">
        <v>3.7000000000000002E-3</v>
      </c>
      <c r="M380" s="38">
        <v>9.0699999999999989E-2</v>
      </c>
      <c r="N380" s="10">
        <v>4190.9398011456196</v>
      </c>
      <c r="O380" s="13">
        <v>2.4922633462335693E-5</v>
      </c>
      <c r="P380" s="40">
        <v>29107.040201544387</v>
      </c>
      <c r="Q380" s="41">
        <v>1.7309341783393339E-4</v>
      </c>
      <c r="R380" s="10">
        <v>1251245.93</v>
      </c>
      <c r="S380" s="10">
        <v>0</v>
      </c>
      <c r="T380" s="10">
        <v>0</v>
      </c>
      <c r="U380" s="10"/>
      <c r="V380" s="10">
        <v>108858.5</v>
      </c>
      <c r="W380" s="10">
        <v>4629.7</v>
      </c>
      <c r="X380" s="10">
        <v>109764.91700851829</v>
      </c>
      <c r="Y380" s="10">
        <v>4190.9398011456196</v>
      </c>
      <c r="Z380" s="10">
        <v>29107.040201544387</v>
      </c>
      <c r="AA380" s="10"/>
      <c r="AB380" s="10"/>
      <c r="AC380" s="10"/>
      <c r="AD380" s="10"/>
      <c r="AE380" s="10"/>
      <c r="AF380" s="10"/>
      <c r="AG380" s="10"/>
      <c r="AH380" s="10"/>
      <c r="AI380" s="10"/>
    </row>
    <row r="381" spans="1:35" x14ac:dyDescent="0.3">
      <c r="A381" s="3">
        <v>6915</v>
      </c>
      <c r="B381" s="3" t="s">
        <v>756</v>
      </c>
      <c r="C381" s="3" t="s">
        <v>570</v>
      </c>
      <c r="D381" s="9" t="s">
        <v>757</v>
      </c>
      <c r="E381" s="10">
        <v>1891.4794638875153</v>
      </c>
      <c r="F381" s="11">
        <v>1.1248228706868463E-5</v>
      </c>
      <c r="G381" s="10">
        <v>573.75825770004803</v>
      </c>
      <c r="H381" s="11">
        <v>3.4120191248601967E-6</v>
      </c>
      <c r="I381" s="11">
        <v>1.3570278196061418E-5</v>
      </c>
      <c r="J381" s="12">
        <f t="shared" si="5"/>
        <v>-2.3220494891929552E-6</v>
      </c>
      <c r="K381" s="38">
        <v>8.6999999999999994E-2</v>
      </c>
      <c r="L381" s="38">
        <v>3.7000000000000002E-3</v>
      </c>
      <c r="M381" s="38">
        <v>9.0699999999999989E-2</v>
      </c>
      <c r="N381" s="10">
        <v>72.182979403277045</v>
      </c>
      <c r="O381" s="13">
        <v>4.2925692642863434E-7</v>
      </c>
      <c r="P381" s="40">
        <v>501.57527829677099</v>
      </c>
      <c r="Q381" s="41">
        <v>2.9827621984315624E-6</v>
      </c>
      <c r="R381" s="10">
        <v>21561.919999999998</v>
      </c>
      <c r="S381" s="10">
        <v>0</v>
      </c>
      <c r="T381" s="10">
        <v>0</v>
      </c>
      <c r="U381" s="10"/>
      <c r="V381" s="10">
        <v>1875.86</v>
      </c>
      <c r="W381" s="10">
        <v>79.739999999999995</v>
      </c>
      <c r="X381" s="10">
        <v>1891.4794638875153</v>
      </c>
      <c r="Y381" s="10">
        <v>72.182979403277045</v>
      </c>
      <c r="Z381" s="10">
        <v>501.57527829677099</v>
      </c>
      <c r="AA381" s="10"/>
      <c r="AB381" s="10"/>
      <c r="AC381" s="10"/>
      <c r="AD381" s="10"/>
      <c r="AE381" s="10"/>
      <c r="AF381" s="10"/>
      <c r="AG381" s="10"/>
      <c r="AH381" s="10"/>
      <c r="AI381" s="10"/>
    </row>
    <row r="382" spans="1:35" x14ac:dyDescent="0.3">
      <c r="A382" s="3">
        <v>6369</v>
      </c>
      <c r="B382" s="3" t="s">
        <v>758</v>
      </c>
      <c r="C382" s="3" t="s">
        <v>570</v>
      </c>
      <c r="D382" s="9" t="s">
        <v>759</v>
      </c>
      <c r="E382" s="10">
        <v>15061.676348942343</v>
      </c>
      <c r="F382" s="11">
        <v>8.9568606752692787E-5</v>
      </c>
      <c r="G382" s="10">
        <v>4567.8767629312479</v>
      </c>
      <c r="H382" s="11">
        <v>2.7164197928239421E-5</v>
      </c>
      <c r="I382" s="11">
        <v>1.0150290185233792E-4</v>
      </c>
      <c r="J382" s="12">
        <f t="shared" si="5"/>
        <v>-1.193429509964513E-5</v>
      </c>
      <c r="K382" s="38">
        <v>8.6999999999999994E-2</v>
      </c>
      <c r="L382" s="38">
        <v>3.7000000000000002E-3</v>
      </c>
      <c r="M382" s="38">
        <v>9.0699999999999989E-2</v>
      </c>
      <c r="N382" s="10">
        <v>573.87912744546668</v>
      </c>
      <c r="O382" s="13">
        <v>3.4127379116967269E-6</v>
      </c>
      <c r="P382" s="40">
        <v>3993.9976354857813</v>
      </c>
      <c r="Q382" s="41">
        <v>2.3751460016542694E-5</v>
      </c>
      <c r="R382" s="10">
        <v>171340.27</v>
      </c>
      <c r="S382" s="10">
        <v>0</v>
      </c>
      <c r="T382" s="10">
        <v>0</v>
      </c>
      <c r="U382" s="10"/>
      <c r="V382" s="10">
        <v>14937.3</v>
      </c>
      <c r="W382" s="10">
        <v>633.96</v>
      </c>
      <c r="X382" s="10">
        <v>15061.676348942343</v>
      </c>
      <c r="Y382" s="10">
        <v>573.87912744546668</v>
      </c>
      <c r="Z382" s="10">
        <v>3993.9976354857813</v>
      </c>
      <c r="AA382" s="10"/>
      <c r="AB382" s="10"/>
      <c r="AC382" s="10"/>
      <c r="AD382" s="10"/>
      <c r="AE382" s="10"/>
      <c r="AF382" s="10"/>
      <c r="AG382" s="10"/>
      <c r="AH382" s="10"/>
      <c r="AI382" s="10"/>
    </row>
    <row r="383" spans="1:35" x14ac:dyDescent="0.3">
      <c r="A383" s="3">
        <v>6916</v>
      </c>
      <c r="B383" s="3" t="s">
        <v>760</v>
      </c>
      <c r="C383" s="3" t="s">
        <v>570</v>
      </c>
      <c r="D383" s="9" t="s">
        <v>761</v>
      </c>
      <c r="E383" s="10">
        <v>40774.517916894234</v>
      </c>
      <c r="F383" s="11">
        <v>2.4247744249831688E-4</v>
      </c>
      <c r="G383" s="10">
        <v>12622.671681050693</v>
      </c>
      <c r="H383" s="11">
        <v>7.5064361348315227E-5</v>
      </c>
      <c r="I383" s="11">
        <v>2.1643174044290477E-4</v>
      </c>
      <c r="J383" s="12">
        <f t="shared" si="5"/>
        <v>2.6045702055412108E-5</v>
      </c>
      <c r="K383" s="38">
        <v>8.6999999999999994E-2</v>
      </c>
      <c r="L383" s="38">
        <v>3.7000000000000002E-3</v>
      </c>
      <c r="M383" s="38">
        <v>9.0699999999999989E-2</v>
      </c>
      <c r="N383" s="10">
        <v>1810.2412201090706</v>
      </c>
      <c r="O383" s="13">
        <v>1.0765122036555377E-5</v>
      </c>
      <c r="P383" s="40">
        <v>10812.430460941623</v>
      </c>
      <c r="Q383" s="41">
        <v>6.429923931175985E-5</v>
      </c>
      <c r="R383" s="10">
        <v>463936.79</v>
      </c>
      <c r="S383" s="10">
        <v>75661.34</v>
      </c>
      <c r="T383" s="10">
        <v>0</v>
      </c>
      <c r="U383" s="10"/>
      <c r="V383" s="10">
        <v>40437.810000000005</v>
      </c>
      <c r="W383" s="10">
        <v>1999.76</v>
      </c>
      <c r="X383" s="10">
        <v>40774.517916894234</v>
      </c>
      <c r="Y383" s="10">
        <v>1810.2412201090706</v>
      </c>
      <c r="Z383" s="10">
        <v>10812.430460941623</v>
      </c>
      <c r="AA383" s="10"/>
      <c r="AB383" s="10"/>
      <c r="AC383" s="10"/>
      <c r="AD383" s="10"/>
      <c r="AE383" s="10"/>
      <c r="AF383" s="10"/>
      <c r="AG383" s="10"/>
      <c r="AH383" s="10"/>
      <c r="AI383" s="10"/>
    </row>
    <row r="384" spans="1:35" x14ac:dyDescent="0.3">
      <c r="A384" s="3">
        <v>6930</v>
      </c>
      <c r="B384" s="3" t="s">
        <v>762</v>
      </c>
      <c r="C384" s="3" t="s">
        <v>570</v>
      </c>
      <c r="D384" s="9" t="s">
        <v>763</v>
      </c>
      <c r="E384" s="10">
        <v>9419.1615762208039</v>
      </c>
      <c r="F384" s="11">
        <v>5.601376364854889E-5</v>
      </c>
      <c r="G384" s="10">
        <v>2857.3576027789468</v>
      </c>
      <c r="H384" s="11">
        <v>1.6992101911225592E-5</v>
      </c>
      <c r="I384" s="11">
        <v>6.2657023051108514E-5</v>
      </c>
      <c r="J384" s="12">
        <f t="shared" si="5"/>
        <v>-6.643259402559624E-6</v>
      </c>
      <c r="K384" s="38">
        <v>8.6999999999999994E-2</v>
      </c>
      <c r="L384" s="38">
        <v>3.7000000000000002E-3</v>
      </c>
      <c r="M384" s="38">
        <v>9.0699999999999989E-2</v>
      </c>
      <c r="N384" s="10">
        <v>359.62041920667002</v>
      </c>
      <c r="O384" s="13">
        <v>2.1385866461287124E-6</v>
      </c>
      <c r="P384" s="40">
        <v>2497.7371835722765</v>
      </c>
      <c r="Q384" s="41">
        <v>1.4853515265096878E-5</v>
      </c>
      <c r="R384" s="10">
        <v>107372.39</v>
      </c>
      <c r="S384" s="10">
        <v>0</v>
      </c>
      <c r="T384" s="10">
        <v>0</v>
      </c>
      <c r="U384" s="10"/>
      <c r="V384" s="10">
        <v>9341.3799999999992</v>
      </c>
      <c r="W384" s="10">
        <v>397.27</v>
      </c>
      <c r="X384" s="10">
        <v>9419.1615762208039</v>
      </c>
      <c r="Y384" s="10">
        <v>359.62041920667002</v>
      </c>
      <c r="Z384" s="10">
        <v>2497.7371835722765</v>
      </c>
      <c r="AA384" s="10"/>
      <c r="AB384" s="10"/>
      <c r="AC384" s="10"/>
      <c r="AD384" s="10"/>
      <c r="AE384" s="10"/>
      <c r="AF384" s="10"/>
      <c r="AG384" s="10"/>
      <c r="AH384" s="10"/>
      <c r="AI384" s="10"/>
    </row>
    <row r="385" spans="1:35" x14ac:dyDescent="0.3">
      <c r="A385" s="3">
        <v>9853</v>
      </c>
      <c r="B385" s="3">
        <v>0</v>
      </c>
      <c r="C385" s="3" t="s">
        <v>570</v>
      </c>
      <c r="D385" s="9" t="s">
        <v>764</v>
      </c>
      <c r="E385" s="10">
        <v>9359.3073115228199</v>
      </c>
      <c r="F385" s="11">
        <v>5.5657822983446114E-5</v>
      </c>
      <c r="G385" s="10">
        <v>2974.8621540204072</v>
      </c>
      <c r="H385" s="11">
        <v>1.7690876649041349E-5</v>
      </c>
      <c r="I385" s="11">
        <v>4.352510810536361E-5</v>
      </c>
      <c r="J385" s="12">
        <f t="shared" si="5"/>
        <v>1.2132714878082503E-5</v>
      </c>
      <c r="K385" s="38">
        <v>8.6999999999999994E-2</v>
      </c>
      <c r="L385" s="38">
        <v>3.7000000000000002E-3</v>
      </c>
      <c r="M385" s="38">
        <v>9.0699999999999989E-2</v>
      </c>
      <c r="N385" s="10">
        <v>492.99689506920879</v>
      </c>
      <c r="O385" s="13">
        <v>2.931748365968128E-6</v>
      </c>
      <c r="P385" s="40">
        <v>2481.8652589511985</v>
      </c>
      <c r="Q385" s="41">
        <v>1.4759128283073223E-5</v>
      </c>
      <c r="R385" s="10">
        <v>105689.98</v>
      </c>
      <c r="S385" s="10">
        <v>40515.129999999997</v>
      </c>
      <c r="T385" s="10">
        <v>0</v>
      </c>
      <c r="U385" s="10"/>
      <c r="V385" s="10">
        <v>9282.02</v>
      </c>
      <c r="W385" s="10">
        <v>544.61</v>
      </c>
      <c r="X385" s="10">
        <v>9359.3073115228199</v>
      </c>
      <c r="Y385" s="10">
        <v>492.99689506920879</v>
      </c>
      <c r="Z385" s="10">
        <v>2481.8652589511985</v>
      </c>
      <c r="AA385" s="10"/>
      <c r="AB385" s="10"/>
      <c r="AC385" s="10"/>
      <c r="AD385" s="10"/>
      <c r="AE385" s="10"/>
      <c r="AF385" s="10"/>
      <c r="AG385" s="10"/>
      <c r="AH385" s="10"/>
      <c r="AI385" s="10"/>
    </row>
    <row r="386" spans="1:35" x14ac:dyDescent="0.3">
      <c r="A386" s="3">
        <v>6918</v>
      </c>
      <c r="B386" s="3" t="s">
        <v>765</v>
      </c>
      <c r="C386" s="3" t="s">
        <v>570</v>
      </c>
      <c r="D386" s="9" t="s">
        <v>766</v>
      </c>
      <c r="E386" s="10">
        <v>17761.803465455254</v>
      </c>
      <c r="F386" s="11">
        <v>1.05625692184502E-4</v>
      </c>
      <c r="G386" s="10">
        <v>5388.1956930036486</v>
      </c>
      <c r="H386" s="11">
        <v>3.2042461274045818E-5</v>
      </c>
      <c r="I386" s="11">
        <v>9.1915293160790609E-5</v>
      </c>
      <c r="J386" s="12">
        <f t="shared" si="5"/>
        <v>1.3710399023711387E-5</v>
      </c>
      <c r="K386" s="38">
        <v>8.6999999999999994E-2</v>
      </c>
      <c r="L386" s="38">
        <v>3.7000000000000002E-3</v>
      </c>
      <c r="M386" s="38">
        <v>9.0699999999999989E-2</v>
      </c>
      <c r="N386" s="10">
        <v>678.18869248985618</v>
      </c>
      <c r="O386" s="13">
        <v>4.0330448546660216E-6</v>
      </c>
      <c r="P386" s="40">
        <v>4710.0070005137923</v>
      </c>
      <c r="Q386" s="41">
        <v>2.8009416419379795E-5</v>
      </c>
      <c r="R386" s="10">
        <v>202472.18</v>
      </c>
      <c r="S386" s="10">
        <v>0</v>
      </c>
      <c r="T386" s="10">
        <v>0</v>
      </c>
      <c r="U386" s="10"/>
      <c r="V386" s="10">
        <v>17615.13</v>
      </c>
      <c r="W386" s="10">
        <v>749.19</v>
      </c>
      <c r="X386" s="10">
        <v>17761.803465455254</v>
      </c>
      <c r="Y386" s="10">
        <v>678.18869248985618</v>
      </c>
      <c r="Z386" s="10">
        <v>4710.0070005137923</v>
      </c>
      <c r="AA386" s="10"/>
      <c r="AB386" s="10"/>
      <c r="AC386" s="10"/>
      <c r="AD386" s="10"/>
      <c r="AE386" s="10"/>
      <c r="AF386" s="10"/>
      <c r="AG386" s="10"/>
      <c r="AH386" s="10"/>
      <c r="AI386" s="10"/>
    </row>
    <row r="387" spans="1:35" x14ac:dyDescent="0.3">
      <c r="A387" s="3">
        <v>6951</v>
      </c>
      <c r="B387" s="3" t="s">
        <v>767</v>
      </c>
      <c r="C387" s="3" t="s">
        <v>570</v>
      </c>
      <c r="D387" s="9" t="s">
        <v>768</v>
      </c>
      <c r="E387" s="10">
        <v>47618.110956759505</v>
      </c>
      <c r="F387" s="11">
        <v>2.8317484427233664E-4</v>
      </c>
      <c r="G387" s="10">
        <v>14445.29590879273</v>
      </c>
      <c r="H387" s="11">
        <v>8.5903122514765376E-5</v>
      </c>
      <c r="I387" s="11">
        <v>3.2211778604674638E-4</v>
      </c>
      <c r="J387" s="12">
        <f t="shared" si="5"/>
        <v>-3.894294177440974E-5</v>
      </c>
      <c r="K387" s="38">
        <v>8.6999999999999994E-2</v>
      </c>
      <c r="L387" s="38">
        <v>3.7000000000000002E-3</v>
      </c>
      <c r="M387" s="38">
        <v>9.0699999999999989E-2</v>
      </c>
      <c r="N387" s="10">
        <v>1818.1076621834936</v>
      </c>
      <c r="O387" s="13">
        <v>1.0811902105412474E-5</v>
      </c>
      <c r="P387" s="40">
        <v>12627.188246609236</v>
      </c>
      <c r="Q387" s="41">
        <v>7.5091220409352895E-5</v>
      </c>
      <c r="R387" s="10">
        <v>526770.44999999995</v>
      </c>
      <c r="S387" s="10">
        <v>0</v>
      </c>
      <c r="T387" s="10">
        <v>0</v>
      </c>
      <c r="U387" s="10"/>
      <c r="V387" s="10">
        <v>47224.89</v>
      </c>
      <c r="W387" s="10">
        <v>2008.45</v>
      </c>
      <c r="X387" s="10">
        <v>47618.110956759505</v>
      </c>
      <c r="Y387" s="10">
        <v>1818.1076621834936</v>
      </c>
      <c r="Z387" s="10">
        <v>12627.188246609236</v>
      </c>
      <c r="AA387" s="10"/>
      <c r="AB387" s="10"/>
      <c r="AC387" s="10"/>
      <c r="AD387" s="10"/>
      <c r="AE387" s="10"/>
      <c r="AF387" s="10"/>
      <c r="AG387" s="10"/>
      <c r="AH387" s="10"/>
      <c r="AI387" s="10"/>
    </row>
    <row r="388" spans="1:35" x14ac:dyDescent="0.3">
      <c r="A388" s="3">
        <v>7275</v>
      </c>
      <c r="B388" s="3" t="s">
        <v>769</v>
      </c>
      <c r="C388" s="3" t="s">
        <v>570</v>
      </c>
      <c r="D388" s="9" t="s">
        <v>770</v>
      </c>
      <c r="E388" s="10">
        <v>1531.8194626219424</v>
      </c>
      <c r="F388" s="11">
        <v>9.1094066745990444E-6</v>
      </c>
      <c r="G388" s="10">
        <v>512.3129881847517</v>
      </c>
      <c r="H388" s="11">
        <v>3.0466170902841932E-6</v>
      </c>
      <c r="I388" s="11">
        <v>9.4895848037393003E-6</v>
      </c>
      <c r="J388" s="12">
        <f t="shared" si="5"/>
        <v>-3.8017812914025589E-7</v>
      </c>
      <c r="K388" s="38">
        <v>8.6999999999999994E-2</v>
      </c>
      <c r="L388" s="38">
        <v>3.7000000000000002E-3</v>
      </c>
      <c r="M388" s="38">
        <v>9.0699999999999989E-2</v>
      </c>
      <c r="N388" s="10">
        <v>106.1109712271399</v>
      </c>
      <c r="O388" s="13">
        <v>6.3101952490549936E-7</v>
      </c>
      <c r="P388" s="40">
        <v>406.20201695761182</v>
      </c>
      <c r="Q388" s="41">
        <v>2.4155975653786942E-6</v>
      </c>
      <c r="R388" s="10">
        <v>17461.53</v>
      </c>
      <c r="S388" s="10">
        <v>14215.4</v>
      </c>
      <c r="T388" s="10">
        <v>0</v>
      </c>
      <c r="U388" s="10"/>
      <c r="V388" s="10">
        <v>1519.17</v>
      </c>
      <c r="W388" s="10">
        <v>117.22</v>
      </c>
      <c r="X388" s="10">
        <v>1531.8194626219424</v>
      </c>
      <c r="Y388" s="10">
        <v>106.1109712271399</v>
      </c>
      <c r="Z388" s="10">
        <v>406.20201695761182</v>
      </c>
      <c r="AA388" s="10"/>
      <c r="AB388" s="10"/>
      <c r="AC388" s="10"/>
      <c r="AD388" s="10"/>
      <c r="AE388" s="10"/>
      <c r="AF388" s="10"/>
      <c r="AG388" s="10"/>
      <c r="AH388" s="10"/>
      <c r="AI388" s="10"/>
    </row>
    <row r="389" spans="1:35" x14ac:dyDescent="0.3">
      <c r="A389" s="3">
        <v>9220</v>
      </c>
      <c r="B389" s="3">
        <v>0</v>
      </c>
      <c r="C389" s="3" t="s">
        <v>570</v>
      </c>
      <c r="D389" s="9" t="s">
        <v>771</v>
      </c>
      <c r="E389" s="10">
        <v>488.52413584108751</v>
      </c>
      <c r="F389" s="11">
        <v>2.9051498119213066E-6</v>
      </c>
      <c r="G389" s="10">
        <v>148.22889035255872</v>
      </c>
      <c r="H389" s="11">
        <v>8.8148589053360324E-7</v>
      </c>
      <c r="I389" s="11">
        <v>3.0433594486992806E-6</v>
      </c>
      <c r="J389" s="12">
        <f t="shared" si="5"/>
        <v>-1.3820963677797395E-7</v>
      </c>
      <c r="K389" s="38">
        <v>8.6999999999999994E-2</v>
      </c>
      <c r="L389" s="38">
        <v>3.7000000000000002E-3</v>
      </c>
      <c r="M389" s="38">
        <v>9.0699999999999989E-2</v>
      </c>
      <c r="N389" s="10">
        <v>18.683931463301203</v>
      </c>
      <c r="O389" s="13">
        <v>1.111093925443568E-7</v>
      </c>
      <c r="P389" s="40">
        <v>129.54495888925752</v>
      </c>
      <c r="Q389" s="41">
        <v>7.7037649798924644E-7</v>
      </c>
      <c r="R389" s="10">
        <v>5568.75</v>
      </c>
      <c r="S389" s="10">
        <v>0</v>
      </c>
      <c r="T389" s="10">
        <v>0</v>
      </c>
      <c r="U389" s="10"/>
      <c r="V389" s="10">
        <v>484.49</v>
      </c>
      <c r="W389" s="10">
        <v>20.64</v>
      </c>
      <c r="X389" s="10">
        <v>488.52413584108751</v>
      </c>
      <c r="Y389" s="10">
        <v>18.683931463301203</v>
      </c>
      <c r="Z389" s="10">
        <v>129.54495888925752</v>
      </c>
      <c r="AA389" s="10"/>
      <c r="AB389" s="10"/>
      <c r="AC389" s="10"/>
      <c r="AD389" s="10"/>
      <c r="AE389" s="10"/>
      <c r="AF389" s="10"/>
      <c r="AG389" s="10"/>
      <c r="AH389" s="10"/>
      <c r="AI389" s="10"/>
    </row>
    <row r="390" spans="1:35" x14ac:dyDescent="0.3">
      <c r="A390" s="3">
        <v>7040</v>
      </c>
      <c r="B390" s="3" t="s">
        <v>772</v>
      </c>
      <c r="C390" s="3" t="s">
        <v>570</v>
      </c>
      <c r="D390" s="9" t="s">
        <v>773</v>
      </c>
      <c r="E390" s="10">
        <v>25618.462201783903</v>
      </c>
      <c r="F390" s="11">
        <v>1.5234758159714661E-4</v>
      </c>
      <c r="G390" s="10">
        <v>7771.5782762126273</v>
      </c>
      <c r="H390" s="11">
        <v>4.6215933893622642E-5</v>
      </c>
      <c r="I390" s="11">
        <v>1.5639473938261261E-4</v>
      </c>
      <c r="J390" s="12">
        <f t="shared" si="5"/>
        <v>-4.047157785466005E-6</v>
      </c>
      <c r="K390" s="38">
        <v>8.6999999999999994E-2</v>
      </c>
      <c r="L390" s="38">
        <v>3.7000000000000002E-3</v>
      </c>
      <c r="M390" s="38">
        <v>9.0699999999999989E-2</v>
      </c>
      <c r="N390" s="10">
        <v>978.17260952587287</v>
      </c>
      <c r="O390" s="13">
        <v>5.8169858234293156E-6</v>
      </c>
      <c r="P390" s="40">
        <v>6793.4056666867546</v>
      </c>
      <c r="Q390" s="41">
        <v>4.0398948070193324E-5</v>
      </c>
      <c r="R390" s="10">
        <v>292033.91999999998</v>
      </c>
      <c r="S390" s="10">
        <v>0</v>
      </c>
      <c r="T390" s="10">
        <v>0</v>
      </c>
      <c r="U390" s="10"/>
      <c r="V390" s="10">
        <v>25406.91</v>
      </c>
      <c r="W390" s="10">
        <v>1080.58</v>
      </c>
      <c r="X390" s="10">
        <v>25618.462201783903</v>
      </c>
      <c r="Y390" s="10">
        <v>978.17260952587287</v>
      </c>
      <c r="Z390" s="10">
        <v>6793.4056666867546</v>
      </c>
      <c r="AA390" s="10"/>
      <c r="AB390" s="10"/>
      <c r="AC390" s="10"/>
      <c r="AD390" s="10"/>
      <c r="AE390" s="10"/>
      <c r="AF390" s="10"/>
      <c r="AG390" s="10"/>
      <c r="AH390" s="10"/>
      <c r="AI390" s="10"/>
    </row>
    <row r="391" spans="1:35" x14ac:dyDescent="0.3">
      <c r="A391" s="3">
        <v>7007</v>
      </c>
      <c r="B391" s="3" t="s">
        <v>774</v>
      </c>
      <c r="C391" s="3" t="s">
        <v>570</v>
      </c>
      <c r="D391" s="9" t="s">
        <v>775</v>
      </c>
      <c r="E391" s="10">
        <v>16590.652330660509</v>
      </c>
      <c r="F391" s="11">
        <v>9.8661103847177463E-5</v>
      </c>
      <c r="G391" s="10">
        <v>5032.9069449320887</v>
      </c>
      <c r="H391" s="11">
        <v>2.9929634160886348E-5</v>
      </c>
      <c r="I391" s="11">
        <v>9.7939913155441682E-5</v>
      </c>
      <c r="J391" s="12">
        <f t="shared" si="5"/>
        <v>7.2119069173578044E-7</v>
      </c>
      <c r="K391" s="38">
        <v>8.6999999999999994E-2</v>
      </c>
      <c r="L391" s="38">
        <v>3.7000000000000002E-3</v>
      </c>
      <c r="M391" s="38">
        <v>9.0699999999999989E-2</v>
      </c>
      <c r="N391" s="10">
        <v>633.4613158618663</v>
      </c>
      <c r="O391" s="13">
        <v>3.7670605966419588E-6</v>
      </c>
      <c r="P391" s="40">
        <v>4399.4456290702219</v>
      </c>
      <c r="Q391" s="41">
        <v>2.6162573564244386E-5</v>
      </c>
      <c r="R391" s="10">
        <v>174917.51</v>
      </c>
      <c r="S391" s="10">
        <v>0</v>
      </c>
      <c r="T391" s="10">
        <v>0</v>
      </c>
      <c r="U391" s="10"/>
      <c r="V391" s="10">
        <v>16453.650000000001</v>
      </c>
      <c r="W391" s="10">
        <v>699.78000000000009</v>
      </c>
      <c r="X391" s="10">
        <v>16590.652330660509</v>
      </c>
      <c r="Y391" s="10">
        <v>633.4613158618663</v>
      </c>
      <c r="Z391" s="10">
        <v>4399.4456290702219</v>
      </c>
      <c r="AA391" s="10"/>
      <c r="AB391" s="10"/>
      <c r="AC391" s="10"/>
      <c r="AD391" s="10"/>
      <c r="AE391" s="10"/>
      <c r="AF391" s="10"/>
      <c r="AG391" s="10"/>
      <c r="AH391" s="10"/>
      <c r="AI391" s="10"/>
    </row>
    <row r="392" spans="1:35" x14ac:dyDescent="0.3">
      <c r="A392" s="3">
        <v>7073</v>
      </c>
      <c r="B392" s="3" t="s">
        <v>776</v>
      </c>
      <c r="C392" s="3" t="s">
        <v>570</v>
      </c>
      <c r="D392" s="9" t="s">
        <v>777</v>
      </c>
      <c r="E392" s="10">
        <v>5869.0756678527778</v>
      </c>
      <c r="F392" s="11">
        <v>3.4902152875740007E-5</v>
      </c>
      <c r="G392" s="10">
        <v>1780.40134304966</v>
      </c>
      <c r="H392" s="11">
        <v>1.0587670592774304E-5</v>
      </c>
      <c r="I392" s="11">
        <v>3.0666080461741667E-5</v>
      </c>
      <c r="J392" s="12">
        <f t="shared" si="5"/>
        <v>4.236072413998339E-6</v>
      </c>
      <c r="K392" s="38">
        <v>8.6999999999999994E-2</v>
      </c>
      <c r="L392" s="38">
        <v>3.7000000000000002E-3</v>
      </c>
      <c r="M392" s="38">
        <v>9.0699999999999989E-2</v>
      </c>
      <c r="N392" s="10">
        <v>224.06234088160437</v>
      </c>
      <c r="O392" s="13">
        <v>1.3324513974117829E-6</v>
      </c>
      <c r="P392" s="40">
        <v>1556.3390021680557</v>
      </c>
      <c r="Q392" s="41">
        <v>9.255219195362521E-6</v>
      </c>
      <c r="R392" s="10">
        <v>66767.039999999994</v>
      </c>
      <c r="S392" s="10">
        <v>0</v>
      </c>
      <c r="T392" s="10">
        <v>0</v>
      </c>
      <c r="U392" s="10"/>
      <c r="V392" s="10">
        <v>5820.6100000000006</v>
      </c>
      <c r="W392" s="10">
        <v>247.52</v>
      </c>
      <c r="X392" s="10">
        <v>5869.0756678527778</v>
      </c>
      <c r="Y392" s="10">
        <v>224.06234088160437</v>
      </c>
      <c r="Z392" s="10">
        <v>1556.3390021680557</v>
      </c>
      <c r="AA392" s="10"/>
      <c r="AB392" s="10"/>
      <c r="AC392" s="10"/>
      <c r="AD392" s="10"/>
      <c r="AE392" s="10"/>
      <c r="AF392" s="10"/>
      <c r="AG392" s="10"/>
      <c r="AH392" s="10"/>
      <c r="AI392" s="10"/>
    </row>
    <row r="393" spans="1:35" x14ac:dyDescent="0.3">
      <c r="A393" s="3">
        <v>6920</v>
      </c>
      <c r="B393" s="3" t="s">
        <v>778</v>
      </c>
      <c r="C393" s="3" t="s">
        <v>570</v>
      </c>
      <c r="D393" s="9" t="s">
        <v>779</v>
      </c>
      <c r="E393" s="10">
        <v>43683.277882272712</v>
      </c>
      <c r="F393" s="11">
        <v>2.5977522339873149E-4</v>
      </c>
      <c r="G393" s="10">
        <v>13251.685364974164</v>
      </c>
      <c r="H393" s="11">
        <v>7.8804972817593028E-5</v>
      </c>
      <c r="I393" s="11">
        <v>2.7963507987396956E-4</v>
      </c>
      <c r="J393" s="12">
        <f t="shared" si="5"/>
        <v>-1.9859856475238063E-5</v>
      </c>
      <c r="K393" s="38">
        <v>8.6999999999999994E-2</v>
      </c>
      <c r="L393" s="38">
        <v>3.7000000000000002E-3</v>
      </c>
      <c r="M393" s="38">
        <v>9.0699999999999989E-2</v>
      </c>
      <c r="N393" s="10">
        <v>1667.9210793794091</v>
      </c>
      <c r="O393" s="13">
        <v>9.9187742315251545E-6</v>
      </c>
      <c r="P393" s="40">
        <v>11583.764285594756</v>
      </c>
      <c r="Q393" s="41">
        <v>6.8886198586067882E-5</v>
      </c>
      <c r="R393" s="10">
        <v>497958.29</v>
      </c>
      <c r="S393" s="10">
        <v>0</v>
      </c>
      <c r="T393" s="10">
        <v>0</v>
      </c>
      <c r="U393" s="10"/>
      <c r="V393" s="10">
        <v>43322.55</v>
      </c>
      <c r="W393" s="10">
        <v>1842.54</v>
      </c>
      <c r="X393" s="10">
        <v>43683.277882272712</v>
      </c>
      <c r="Y393" s="10">
        <v>1667.9210793794091</v>
      </c>
      <c r="Z393" s="10">
        <v>11583.764285594756</v>
      </c>
      <c r="AA393" s="10"/>
      <c r="AB393" s="10"/>
      <c r="AC393" s="10"/>
      <c r="AD393" s="10"/>
      <c r="AE393" s="10"/>
      <c r="AF393" s="10"/>
      <c r="AG393" s="10"/>
      <c r="AH393" s="10"/>
      <c r="AI393" s="10"/>
    </row>
    <row r="394" spans="1:35" x14ac:dyDescent="0.3">
      <c r="A394" s="3">
        <v>6921</v>
      </c>
      <c r="B394" s="3" t="s">
        <v>780</v>
      </c>
      <c r="C394" s="3" t="s">
        <v>570</v>
      </c>
      <c r="D394" s="9" t="s">
        <v>781</v>
      </c>
      <c r="E394" s="10">
        <v>170020.95950824828</v>
      </c>
      <c r="F394" s="11">
        <v>1.0110787211928883E-3</v>
      </c>
      <c r="G394" s="10">
        <v>52018.811340412663</v>
      </c>
      <c r="H394" s="11">
        <v>3.0934487959695926E-4</v>
      </c>
      <c r="I394" s="11">
        <v>9.6532943191425492E-4</v>
      </c>
      <c r="J394" s="12">
        <f t="shared" si="5"/>
        <v>4.5749289278633368E-5</v>
      </c>
      <c r="K394" s="38">
        <v>8.6999999999999994E-2</v>
      </c>
      <c r="L394" s="38">
        <v>3.7000000000000002E-3</v>
      </c>
      <c r="M394" s="38">
        <v>9.0699999999999989E-2</v>
      </c>
      <c r="N394" s="10">
        <v>6933.3046194657327</v>
      </c>
      <c r="O394" s="13">
        <v>4.1230897582071782E-5</v>
      </c>
      <c r="P394" s="40">
        <v>45085.506720946934</v>
      </c>
      <c r="Q394" s="41">
        <v>2.6811398201488748E-4</v>
      </c>
      <c r="R394" s="10">
        <v>1905207.3499999999</v>
      </c>
      <c r="S394" s="10">
        <v>131906.32</v>
      </c>
      <c r="T394" s="10">
        <v>0</v>
      </c>
      <c r="U394" s="10"/>
      <c r="V394" s="10">
        <v>168616.95999999999</v>
      </c>
      <c r="W394" s="10">
        <v>7659.170000000001</v>
      </c>
      <c r="X394" s="10">
        <v>170020.95950824828</v>
      </c>
      <c r="Y394" s="10">
        <v>6933.3046194657327</v>
      </c>
      <c r="Z394" s="10">
        <v>45085.506720946934</v>
      </c>
      <c r="AA394" s="10"/>
      <c r="AB394" s="10"/>
      <c r="AC394" s="10"/>
      <c r="AD394" s="10"/>
      <c r="AE394" s="10"/>
      <c r="AF394" s="10"/>
      <c r="AG394" s="10"/>
      <c r="AH394" s="10"/>
      <c r="AI394" s="10"/>
    </row>
    <row r="395" spans="1:35" x14ac:dyDescent="0.3">
      <c r="A395" s="3">
        <v>6922</v>
      </c>
      <c r="B395" s="3" t="s">
        <v>782</v>
      </c>
      <c r="C395" s="3" t="s">
        <v>570</v>
      </c>
      <c r="D395" s="9" t="s">
        <v>783</v>
      </c>
      <c r="E395" s="10">
        <v>21799.979929242869</v>
      </c>
      <c r="F395" s="11">
        <v>1.2963987435807999E-4</v>
      </c>
      <c r="G395" s="10">
        <v>6613.9357375260897</v>
      </c>
      <c r="H395" s="11">
        <v>3.9331678323021125E-5</v>
      </c>
      <c r="I395" s="11">
        <v>1.146799297655046E-4</v>
      </c>
      <c r="J395" s="12">
        <f t="shared" si="5"/>
        <v>1.4959944592575399E-5</v>
      </c>
      <c r="K395" s="38">
        <v>8.6999999999999994E-2</v>
      </c>
      <c r="L395" s="38">
        <v>3.7000000000000002E-3</v>
      </c>
      <c r="M395" s="38">
        <v>9.0699999999999989E-2</v>
      </c>
      <c r="N395" s="10">
        <v>833.10057191401972</v>
      </c>
      <c r="O395" s="13">
        <v>4.954273069109616E-6</v>
      </c>
      <c r="P395" s="40">
        <v>5780.8351656120703</v>
      </c>
      <c r="Q395" s="41">
        <v>3.437740525391151E-5</v>
      </c>
      <c r="R395" s="10">
        <v>248504.59</v>
      </c>
      <c r="S395" s="10">
        <v>247</v>
      </c>
      <c r="T395" s="10">
        <v>0</v>
      </c>
      <c r="U395" s="10"/>
      <c r="V395" s="10">
        <v>21619.96</v>
      </c>
      <c r="W395" s="10">
        <v>920.32</v>
      </c>
      <c r="X395" s="10">
        <v>21799.979929242869</v>
      </c>
      <c r="Y395" s="10">
        <v>833.10057191401972</v>
      </c>
      <c r="Z395" s="10">
        <v>5780.8351656120703</v>
      </c>
      <c r="AA395" s="10"/>
      <c r="AB395" s="10"/>
      <c r="AC395" s="10"/>
      <c r="AD395" s="10"/>
      <c r="AE395" s="10"/>
      <c r="AF395" s="10"/>
      <c r="AG395" s="10"/>
      <c r="AH395" s="10"/>
      <c r="AI395" s="10"/>
    </row>
    <row r="396" spans="1:35" x14ac:dyDescent="0.3">
      <c r="A396" s="3">
        <v>6899</v>
      </c>
      <c r="B396" s="3" t="s">
        <v>784</v>
      </c>
      <c r="C396" s="3" t="s">
        <v>570</v>
      </c>
      <c r="D396" s="9" t="s">
        <v>785</v>
      </c>
      <c r="E396" s="10">
        <v>111283.29547807378</v>
      </c>
      <c r="F396" s="11">
        <v>6.6177824432665094E-4</v>
      </c>
      <c r="G396" s="10">
        <v>33970.385153682582</v>
      </c>
      <c r="H396" s="11">
        <v>2.0201470265169861E-4</v>
      </c>
      <c r="I396" s="11">
        <v>6.5675754639513617E-4</v>
      </c>
      <c r="J396" s="12">
        <f t="shared" ref="J396:J459" si="6">F396-I396</f>
        <v>5.0206979315147761E-6</v>
      </c>
      <c r="K396" s="38">
        <v>8.6999999999999994E-2</v>
      </c>
      <c r="L396" s="38">
        <v>3.7000000000000002E-3</v>
      </c>
      <c r="M396" s="38">
        <v>9.0699999999999989E-2</v>
      </c>
      <c r="N396" s="10">
        <v>4460.7071662317821</v>
      </c>
      <c r="O396" s="13">
        <v>2.6526882981334909E-5</v>
      </c>
      <c r="P396" s="40">
        <v>29509.677987450803</v>
      </c>
      <c r="Q396" s="41">
        <v>1.754878196703637E-4</v>
      </c>
      <c r="R396" s="10">
        <v>1255149.1200000001</v>
      </c>
      <c r="S396" s="10">
        <v>63238.42</v>
      </c>
      <c r="T396" s="10">
        <v>0</v>
      </c>
      <c r="U396" s="10"/>
      <c r="V396" s="10">
        <v>110364.34</v>
      </c>
      <c r="W396" s="10">
        <v>4927.71</v>
      </c>
      <c r="X396" s="10">
        <v>111283.29547807378</v>
      </c>
      <c r="Y396" s="10">
        <v>4460.7071662317821</v>
      </c>
      <c r="Z396" s="10">
        <v>29509.677987450803</v>
      </c>
      <c r="AA396" s="10"/>
      <c r="AB396" s="10"/>
      <c r="AC396" s="10"/>
      <c r="AD396" s="10"/>
      <c r="AE396" s="10"/>
      <c r="AF396" s="10"/>
      <c r="AG396" s="10"/>
      <c r="AH396" s="10"/>
      <c r="AI396" s="10"/>
    </row>
    <row r="397" spans="1:35" x14ac:dyDescent="0.3">
      <c r="A397" s="3">
        <v>6923</v>
      </c>
      <c r="B397" s="3" t="s">
        <v>786</v>
      </c>
      <c r="C397" s="3" t="s">
        <v>570</v>
      </c>
      <c r="D397" s="9" t="s">
        <v>787</v>
      </c>
      <c r="E397" s="10">
        <v>49379.445711338245</v>
      </c>
      <c r="F397" s="11">
        <v>2.9364912989219676E-4</v>
      </c>
      <c r="G397" s="10">
        <v>14993.124464212675</v>
      </c>
      <c r="H397" s="11">
        <v>8.9160943179046902E-5</v>
      </c>
      <c r="I397" s="11">
        <v>2.4986372399551216E-4</v>
      </c>
      <c r="J397" s="12">
        <f t="shared" si="6"/>
        <v>4.3785405896684605E-5</v>
      </c>
      <c r="K397" s="38">
        <v>8.6999999999999994E-2</v>
      </c>
      <c r="L397" s="38">
        <v>3.7000000000000002E-3</v>
      </c>
      <c r="M397" s="38">
        <v>9.0699999999999989E-2</v>
      </c>
      <c r="N397" s="10">
        <v>1898.8722147588683</v>
      </c>
      <c r="O397" s="13">
        <v>1.1292191834230666E-5</v>
      </c>
      <c r="P397" s="40">
        <v>13094.252249453806</v>
      </c>
      <c r="Q397" s="41">
        <v>7.7868751344816232E-5</v>
      </c>
      <c r="R397" s="10">
        <v>562892.77999999991</v>
      </c>
      <c r="S397" s="10">
        <v>4038.11</v>
      </c>
      <c r="T397" s="10">
        <v>0</v>
      </c>
      <c r="U397" s="10"/>
      <c r="V397" s="10">
        <v>48971.68</v>
      </c>
      <c r="W397" s="10">
        <v>2097.67</v>
      </c>
      <c r="X397" s="10">
        <v>49379.445711338245</v>
      </c>
      <c r="Y397" s="10">
        <v>1898.8722147588683</v>
      </c>
      <c r="Z397" s="10">
        <v>13094.252249453806</v>
      </c>
      <c r="AA397" s="10"/>
      <c r="AB397" s="10"/>
      <c r="AC397" s="10"/>
      <c r="AD397" s="10"/>
      <c r="AE397" s="10"/>
      <c r="AF397" s="10"/>
      <c r="AG397" s="10"/>
      <c r="AH397" s="10"/>
      <c r="AI397" s="10"/>
    </row>
    <row r="398" spans="1:35" x14ac:dyDescent="0.3">
      <c r="A398" s="3">
        <v>6924</v>
      </c>
      <c r="B398" s="3" t="s">
        <v>788</v>
      </c>
      <c r="C398" s="3" t="s">
        <v>570</v>
      </c>
      <c r="D398" s="9" t="s">
        <v>789</v>
      </c>
      <c r="E398" s="10">
        <v>15807.313674731871</v>
      </c>
      <c r="F398" s="11">
        <v>9.4002754377864781E-5</v>
      </c>
      <c r="G398" s="10">
        <v>4935.8937367443832</v>
      </c>
      <c r="H398" s="11">
        <v>2.9352717110441835E-5</v>
      </c>
      <c r="I398" s="11">
        <v>1.1536346675804025E-4</v>
      </c>
      <c r="J398" s="12">
        <f t="shared" si="6"/>
        <v>-2.1360712380175464E-5</v>
      </c>
      <c r="K398" s="38">
        <v>8.6999999999999994E-2</v>
      </c>
      <c r="L398" s="38">
        <v>3.7000000000000002E-3</v>
      </c>
      <c r="M398" s="38">
        <v>9.0699999999999989E-2</v>
      </c>
      <c r="N398" s="10">
        <v>744.17085161582634</v>
      </c>
      <c r="O398" s="13">
        <v>4.4254268131232973E-6</v>
      </c>
      <c r="P398" s="40">
        <v>4191.7228851285572</v>
      </c>
      <c r="Q398" s="41">
        <v>2.4927290297318539E-5</v>
      </c>
      <c r="R398" s="10">
        <v>169287.31</v>
      </c>
      <c r="S398" s="10">
        <v>42000</v>
      </c>
      <c r="T398" s="10">
        <v>0</v>
      </c>
      <c r="U398" s="10"/>
      <c r="V398" s="10">
        <v>15676.78</v>
      </c>
      <c r="W398" s="10">
        <v>822.08</v>
      </c>
      <c r="X398" s="10">
        <v>15807.313674731871</v>
      </c>
      <c r="Y398" s="10">
        <v>744.17085161582634</v>
      </c>
      <c r="Z398" s="10">
        <v>4191.7228851285572</v>
      </c>
      <c r="AA398" s="10"/>
      <c r="AB398" s="10"/>
      <c r="AC398" s="10"/>
      <c r="AD398" s="10"/>
      <c r="AE398" s="10"/>
      <c r="AF398" s="10"/>
      <c r="AG398" s="10"/>
      <c r="AH398" s="10"/>
      <c r="AI398" s="10"/>
    </row>
    <row r="399" spans="1:35" x14ac:dyDescent="0.3">
      <c r="A399" s="3">
        <v>6925</v>
      </c>
      <c r="B399" s="3" t="s">
        <v>790</v>
      </c>
      <c r="C399" s="3" t="s">
        <v>570</v>
      </c>
      <c r="D399" s="9" t="s">
        <v>791</v>
      </c>
      <c r="E399" s="10">
        <v>84978.344386605197</v>
      </c>
      <c r="F399" s="11">
        <v>5.0534825835593157E-4</v>
      </c>
      <c r="G399" s="10">
        <v>25823.300790873865</v>
      </c>
      <c r="H399" s="11">
        <v>1.5356571340458406E-4</v>
      </c>
      <c r="I399" s="11">
        <v>4.9947372778403427E-4</v>
      </c>
      <c r="J399" s="12">
        <f t="shared" si="6"/>
        <v>5.8745305718972945E-6</v>
      </c>
      <c r="K399" s="38">
        <v>8.6999999999999994E-2</v>
      </c>
      <c r="L399" s="38">
        <v>3.7000000000000002E-3</v>
      </c>
      <c r="M399" s="38">
        <v>9.0699999999999989E-2</v>
      </c>
      <c r="N399" s="10">
        <v>3289.0689640539354</v>
      </c>
      <c r="O399" s="13">
        <v>1.9559398157199197E-5</v>
      </c>
      <c r="P399" s="40">
        <v>22534.231826819931</v>
      </c>
      <c r="Q399" s="41">
        <v>1.3400631524738488E-4</v>
      </c>
      <c r="R399" s="10">
        <v>968695.84</v>
      </c>
      <c r="S399" s="10">
        <v>13315.35</v>
      </c>
      <c r="T399" s="10">
        <v>0</v>
      </c>
      <c r="U399" s="10"/>
      <c r="V399" s="10">
        <v>84276.61</v>
      </c>
      <c r="W399" s="10">
        <v>3633.41</v>
      </c>
      <c r="X399" s="10">
        <v>84978.344386605197</v>
      </c>
      <c r="Y399" s="10">
        <v>3289.0689640539354</v>
      </c>
      <c r="Z399" s="10">
        <v>22534.231826819931</v>
      </c>
      <c r="AA399" s="10"/>
      <c r="AB399" s="10"/>
      <c r="AC399" s="10"/>
      <c r="AD399" s="10"/>
      <c r="AE399" s="10"/>
      <c r="AF399" s="10"/>
      <c r="AG399" s="10"/>
      <c r="AH399" s="10"/>
      <c r="AI399" s="10"/>
    </row>
    <row r="400" spans="1:35" x14ac:dyDescent="0.3">
      <c r="A400" s="3">
        <v>7094</v>
      </c>
      <c r="B400" s="3" t="s">
        <v>792</v>
      </c>
      <c r="C400" s="3" t="s">
        <v>570</v>
      </c>
      <c r="D400" s="9" t="s">
        <v>793</v>
      </c>
      <c r="E400" s="10">
        <v>1228.1417520577197</v>
      </c>
      <c r="F400" s="11">
        <v>7.3034994962128258E-6</v>
      </c>
      <c r="G400" s="10">
        <v>372.56479951374445</v>
      </c>
      <c r="H400" s="11">
        <v>2.2155641406997644E-6</v>
      </c>
      <c r="I400" s="11">
        <v>6.6204615325835957E-6</v>
      </c>
      <c r="J400" s="12">
        <f t="shared" si="6"/>
        <v>6.830379636292301E-7</v>
      </c>
      <c r="K400" s="38">
        <v>8.6999999999999994E-2</v>
      </c>
      <c r="L400" s="38">
        <v>3.7000000000000002E-3</v>
      </c>
      <c r="M400" s="38">
        <v>9.0699999999999989E-2</v>
      </c>
      <c r="N400" s="10">
        <v>46.890874505765616</v>
      </c>
      <c r="O400" s="13">
        <v>2.7885012276151561E-7</v>
      </c>
      <c r="P400" s="40">
        <v>325.67392500797882</v>
      </c>
      <c r="Q400" s="41">
        <v>1.9367140179382486E-6</v>
      </c>
      <c r="R400" s="10">
        <v>12900</v>
      </c>
      <c r="S400" s="10">
        <v>0</v>
      </c>
      <c r="T400" s="10">
        <v>0</v>
      </c>
      <c r="U400" s="10"/>
      <c r="V400" s="10">
        <v>1218</v>
      </c>
      <c r="W400" s="10">
        <v>51.8</v>
      </c>
      <c r="X400" s="10">
        <v>1228.1417520577197</v>
      </c>
      <c r="Y400" s="10">
        <v>46.890874505765616</v>
      </c>
      <c r="Z400" s="10">
        <v>325.67392500797882</v>
      </c>
      <c r="AA400" s="10"/>
      <c r="AB400" s="10"/>
      <c r="AC400" s="10"/>
      <c r="AD400" s="10"/>
      <c r="AE400" s="10"/>
      <c r="AF400" s="10"/>
      <c r="AG400" s="10"/>
      <c r="AH400" s="10"/>
      <c r="AI400" s="10"/>
    </row>
    <row r="401" spans="1:35" x14ac:dyDescent="0.3">
      <c r="A401" s="3">
        <v>6395</v>
      </c>
      <c r="B401" s="3" t="s">
        <v>794</v>
      </c>
      <c r="C401" s="3" t="s">
        <v>570</v>
      </c>
      <c r="D401" s="9" t="s">
        <v>795</v>
      </c>
      <c r="E401" s="10">
        <v>2097.55116328656</v>
      </c>
      <c r="F401" s="11">
        <v>1.2473693560760924E-5</v>
      </c>
      <c r="G401" s="10">
        <v>636.33336964202044</v>
      </c>
      <c r="H401" s="11">
        <v>3.7841400936147693E-6</v>
      </c>
      <c r="I401" s="11">
        <v>1.7720383791661201E-5</v>
      </c>
      <c r="J401" s="12">
        <f t="shared" si="6"/>
        <v>-5.2466902309002779E-6</v>
      </c>
      <c r="K401" s="38">
        <v>8.6999999999999994E-2</v>
      </c>
      <c r="L401" s="38">
        <v>3.7000000000000002E-3</v>
      </c>
      <c r="M401" s="38">
        <v>9.0699999999999989E-2</v>
      </c>
      <c r="N401" s="10">
        <v>80.112787524329306</v>
      </c>
      <c r="O401" s="13">
        <v>4.7641381977594862E-7</v>
      </c>
      <c r="P401" s="40">
        <v>556.22058211769115</v>
      </c>
      <c r="Q401" s="41">
        <v>3.3077262738388206E-6</v>
      </c>
      <c r="R401" s="10">
        <v>22021.24</v>
      </c>
      <c r="S401" s="10">
        <v>0</v>
      </c>
      <c r="T401" s="10">
        <v>0</v>
      </c>
      <c r="U401" s="10"/>
      <c r="V401" s="10">
        <v>2080.23</v>
      </c>
      <c r="W401" s="10">
        <v>88.5</v>
      </c>
      <c r="X401" s="10">
        <v>2097.55116328656</v>
      </c>
      <c r="Y401" s="10">
        <v>80.112787524329306</v>
      </c>
      <c r="Z401" s="10">
        <v>556.22058211769115</v>
      </c>
      <c r="AA401" s="10"/>
      <c r="AB401" s="10"/>
      <c r="AC401" s="10"/>
      <c r="AD401" s="10"/>
      <c r="AE401" s="10"/>
      <c r="AF401" s="10"/>
      <c r="AG401" s="10"/>
      <c r="AH401" s="10"/>
      <c r="AI401" s="10"/>
    </row>
    <row r="402" spans="1:35" x14ac:dyDescent="0.3">
      <c r="A402" s="3">
        <v>7010</v>
      </c>
      <c r="B402" s="3" t="s">
        <v>796</v>
      </c>
      <c r="C402" s="3" t="s">
        <v>570</v>
      </c>
      <c r="D402" s="9" t="s">
        <v>797</v>
      </c>
      <c r="E402" s="10">
        <v>9537.0853676027018</v>
      </c>
      <c r="F402" s="11">
        <v>5.6715031518895439E-5</v>
      </c>
      <c r="G402" s="10">
        <v>3032.1703822319323</v>
      </c>
      <c r="H402" s="11">
        <v>1.8031676573130285E-5</v>
      </c>
      <c r="I402" s="11">
        <v>7.0834062864957672E-5</v>
      </c>
      <c r="J402" s="12">
        <f t="shared" si="6"/>
        <v>-1.4119031346062232E-5</v>
      </c>
      <c r="K402" s="38">
        <v>8.6999999999999994E-2</v>
      </c>
      <c r="L402" s="38">
        <v>3.7000000000000002E-3</v>
      </c>
      <c r="M402" s="38">
        <v>9.0699999999999989E-2</v>
      </c>
      <c r="N402" s="10">
        <v>503.1626194070418</v>
      </c>
      <c r="O402" s="13">
        <v>2.9922017806131443E-6</v>
      </c>
      <c r="P402" s="40">
        <v>2529.0077628248905</v>
      </c>
      <c r="Q402" s="41">
        <v>1.5039474792517142E-5</v>
      </c>
      <c r="R402" s="10">
        <v>103806.53</v>
      </c>
      <c r="S402" s="10">
        <v>41502.65</v>
      </c>
      <c r="T402" s="10">
        <v>0</v>
      </c>
      <c r="U402" s="10"/>
      <c r="V402" s="10">
        <v>9458.33</v>
      </c>
      <c r="W402" s="10">
        <v>555.84</v>
      </c>
      <c r="X402" s="10">
        <v>9537.0853676027018</v>
      </c>
      <c r="Y402" s="10">
        <v>503.1626194070418</v>
      </c>
      <c r="Z402" s="10">
        <v>2529.0077628248905</v>
      </c>
      <c r="AA402" s="10"/>
      <c r="AB402" s="10"/>
      <c r="AC402" s="10"/>
      <c r="AD402" s="10"/>
      <c r="AE402" s="10"/>
      <c r="AF402" s="10"/>
      <c r="AG402" s="10"/>
      <c r="AH402" s="10"/>
      <c r="AI402" s="10"/>
    </row>
    <row r="403" spans="1:35" x14ac:dyDescent="0.3">
      <c r="A403" s="3">
        <v>7032</v>
      </c>
      <c r="B403" s="3" t="s">
        <v>798</v>
      </c>
      <c r="C403" s="3" t="s">
        <v>570</v>
      </c>
      <c r="D403" s="9" t="s">
        <v>799</v>
      </c>
      <c r="E403" s="10">
        <v>31122.009407782458</v>
      </c>
      <c r="F403" s="11">
        <v>1.8507601394548751E-4</v>
      </c>
      <c r="G403" s="10">
        <v>9441.0915471820845</v>
      </c>
      <c r="H403" s="11">
        <v>5.6144176552107721E-5</v>
      </c>
      <c r="I403" s="11">
        <v>1.4119410838239345E-4</v>
      </c>
      <c r="J403" s="12">
        <f t="shared" si="6"/>
        <v>4.3881905563094057E-5</v>
      </c>
      <c r="K403" s="38">
        <v>8.6999999999999994E-2</v>
      </c>
      <c r="L403" s="38">
        <v>3.7000000000000002E-3</v>
      </c>
      <c r="M403" s="38">
        <v>9.0699999999999989E-2</v>
      </c>
      <c r="N403" s="10">
        <v>1188.2763155642551</v>
      </c>
      <c r="O403" s="13">
        <v>7.0664281688530184E-6</v>
      </c>
      <c r="P403" s="40">
        <v>8252.8152316178293</v>
      </c>
      <c r="Q403" s="41">
        <v>4.9077748383254698E-5</v>
      </c>
      <c r="R403" s="10">
        <v>354769.83</v>
      </c>
      <c r="S403" s="10">
        <v>0</v>
      </c>
      <c r="T403" s="10">
        <v>0</v>
      </c>
      <c r="U403" s="10"/>
      <c r="V403" s="10">
        <v>30865.01</v>
      </c>
      <c r="W403" s="10">
        <v>1312.68</v>
      </c>
      <c r="X403" s="10">
        <v>31122.009407782458</v>
      </c>
      <c r="Y403" s="10">
        <v>1188.2763155642551</v>
      </c>
      <c r="Z403" s="10">
        <v>8252.8152316178293</v>
      </c>
      <c r="AA403" s="10"/>
      <c r="AB403" s="10"/>
      <c r="AC403" s="10"/>
      <c r="AD403" s="10"/>
      <c r="AE403" s="10"/>
      <c r="AF403" s="10"/>
      <c r="AG403" s="10"/>
      <c r="AH403" s="10"/>
      <c r="AI403" s="10"/>
    </row>
    <row r="404" spans="1:35" x14ac:dyDescent="0.3">
      <c r="A404" s="3">
        <v>6926</v>
      </c>
      <c r="B404" s="3" t="s">
        <v>800</v>
      </c>
      <c r="C404" s="3" t="s">
        <v>570</v>
      </c>
      <c r="D404" s="9" t="s">
        <v>801</v>
      </c>
      <c r="E404" s="10">
        <v>25395.097701853014</v>
      </c>
      <c r="F404" s="11">
        <v>1.5101928011241667E-4</v>
      </c>
      <c r="G404" s="10">
        <v>7703.7114468661057</v>
      </c>
      <c r="H404" s="11">
        <v>4.5812344199589838E-5</v>
      </c>
      <c r="I404" s="11">
        <v>1.5681705041235098E-4</v>
      </c>
      <c r="J404" s="12">
        <f t="shared" si="6"/>
        <v>-5.7977702999343109E-6</v>
      </c>
      <c r="K404" s="38">
        <v>8.6999999999999994E-2</v>
      </c>
      <c r="L404" s="38">
        <v>3.7000000000000002E-3</v>
      </c>
      <c r="M404" s="38">
        <v>9.0699999999999989E-2</v>
      </c>
      <c r="N404" s="10">
        <v>969.53672259952145</v>
      </c>
      <c r="O404" s="13">
        <v>5.7656300286195694E-6</v>
      </c>
      <c r="P404" s="40">
        <v>6734.1747242665842</v>
      </c>
      <c r="Q404" s="41">
        <v>4.0046714170970269E-5</v>
      </c>
      <c r="R404" s="10">
        <v>277831.84999999998</v>
      </c>
      <c r="S404" s="10">
        <v>0</v>
      </c>
      <c r="T404" s="10">
        <v>0</v>
      </c>
      <c r="U404" s="10"/>
      <c r="V404" s="10">
        <v>25185.39</v>
      </c>
      <c r="W404" s="10">
        <v>1071.04</v>
      </c>
      <c r="X404" s="10">
        <v>25395.097701853014</v>
      </c>
      <c r="Y404" s="10">
        <v>969.53672259952145</v>
      </c>
      <c r="Z404" s="10">
        <v>6734.1747242665842</v>
      </c>
      <c r="AA404" s="10"/>
      <c r="AB404" s="10"/>
      <c r="AC404" s="10"/>
      <c r="AD404" s="10"/>
      <c r="AE404" s="10"/>
      <c r="AF404" s="10"/>
      <c r="AG404" s="10"/>
      <c r="AH404" s="10"/>
      <c r="AI404" s="10"/>
    </row>
    <row r="405" spans="1:35" x14ac:dyDescent="0.3">
      <c r="A405" s="3">
        <v>6927</v>
      </c>
      <c r="B405" s="3" t="s">
        <v>802</v>
      </c>
      <c r="C405" s="3" t="s">
        <v>570</v>
      </c>
      <c r="D405" s="9" t="s">
        <v>803</v>
      </c>
      <c r="E405" s="10">
        <v>64567.808209483002</v>
      </c>
      <c r="F405" s="11">
        <v>3.8397111240573049E-4</v>
      </c>
      <c r="G405" s="10">
        <v>19599.791390699887</v>
      </c>
      <c r="H405" s="11">
        <v>1.1655581801368929E-4</v>
      </c>
      <c r="I405" s="11">
        <v>3.9998596098655601E-4</v>
      </c>
      <c r="J405" s="12">
        <f t="shared" si="6"/>
        <v>-1.6014848580825521E-5</v>
      </c>
      <c r="K405" s="38">
        <v>8.6999999999999994E-2</v>
      </c>
      <c r="L405" s="38">
        <v>3.7000000000000002E-3</v>
      </c>
      <c r="M405" s="38">
        <v>9.0699999999999989E-2</v>
      </c>
      <c r="N405" s="10">
        <v>2477.9473580279468</v>
      </c>
      <c r="O405" s="13">
        <v>1.4735829354125291E-5</v>
      </c>
      <c r="P405" s="40">
        <v>17121.844032671939</v>
      </c>
      <c r="Q405" s="41">
        <v>1.01819988659564E-4</v>
      </c>
      <c r="R405" s="10">
        <v>736032.3</v>
      </c>
      <c r="S405" s="10">
        <v>3766.53</v>
      </c>
      <c r="T405" s="10">
        <v>0</v>
      </c>
      <c r="U405" s="10"/>
      <c r="V405" s="10">
        <v>64034.619999999995</v>
      </c>
      <c r="W405" s="10">
        <v>2737.37</v>
      </c>
      <c r="X405" s="10">
        <v>64567.808209483002</v>
      </c>
      <c r="Y405" s="10">
        <v>2477.9473580279468</v>
      </c>
      <c r="Z405" s="10">
        <v>17121.844032671939</v>
      </c>
      <c r="AA405" s="10"/>
      <c r="AB405" s="10"/>
      <c r="AC405" s="10"/>
      <c r="AD405" s="10"/>
      <c r="AE405" s="10"/>
      <c r="AF405" s="10"/>
      <c r="AG405" s="10"/>
      <c r="AH405" s="10"/>
      <c r="AI405" s="10"/>
    </row>
    <row r="406" spans="1:35" x14ac:dyDescent="0.3">
      <c r="A406" s="3">
        <v>6401</v>
      </c>
      <c r="B406" s="3" t="s">
        <v>804</v>
      </c>
      <c r="C406" s="3" t="s">
        <v>570</v>
      </c>
      <c r="D406" s="9" t="s">
        <v>805</v>
      </c>
      <c r="E406" s="10">
        <v>24436.622805435949</v>
      </c>
      <c r="F406" s="11">
        <v>1.4531943242676804E-4</v>
      </c>
      <c r="G406" s="10">
        <v>7412.9664320990205</v>
      </c>
      <c r="H406" s="11">
        <v>4.4083345030462986E-5</v>
      </c>
      <c r="I406" s="11">
        <v>1.5633122914116631E-4</v>
      </c>
      <c r="J406" s="12">
        <f t="shared" si="6"/>
        <v>-1.1011796714398265E-5</v>
      </c>
      <c r="K406" s="38">
        <v>8.6999999999999994E-2</v>
      </c>
      <c r="L406" s="38">
        <v>3.7000000000000002E-3</v>
      </c>
      <c r="M406" s="38">
        <v>9.0699999999999989E-2</v>
      </c>
      <c r="N406" s="10">
        <v>932.95640910959901</v>
      </c>
      <c r="O406" s="13">
        <v>5.5480946336235693E-6</v>
      </c>
      <c r="P406" s="40">
        <v>6480.0100229894215</v>
      </c>
      <c r="Q406" s="41">
        <v>3.8535250396839415E-5</v>
      </c>
      <c r="R406" s="10">
        <v>260366.71</v>
      </c>
      <c r="S406" s="10">
        <v>0</v>
      </c>
      <c r="T406" s="10">
        <v>0</v>
      </c>
      <c r="U406" s="10"/>
      <c r="V406" s="10">
        <v>24234.83</v>
      </c>
      <c r="W406" s="10">
        <v>1030.6300000000001</v>
      </c>
      <c r="X406" s="10">
        <v>24436.622805435949</v>
      </c>
      <c r="Y406" s="10">
        <v>932.95640910959901</v>
      </c>
      <c r="Z406" s="10">
        <v>6480.0100229894215</v>
      </c>
      <c r="AA406" s="10"/>
      <c r="AB406" s="10"/>
      <c r="AC406" s="10"/>
      <c r="AD406" s="10"/>
      <c r="AE406" s="10"/>
      <c r="AF406" s="10"/>
      <c r="AG406" s="10"/>
      <c r="AH406" s="10"/>
      <c r="AI406" s="10"/>
    </row>
    <row r="407" spans="1:35" x14ac:dyDescent="0.3">
      <c r="A407" s="3">
        <v>6929</v>
      </c>
      <c r="B407" s="3" t="s">
        <v>806</v>
      </c>
      <c r="C407" s="3" t="s">
        <v>570</v>
      </c>
      <c r="D407" s="9" t="s">
        <v>807</v>
      </c>
      <c r="E407" s="10">
        <v>45854.204969448627</v>
      </c>
      <c r="F407" s="11">
        <v>2.7268526807471357E-4</v>
      </c>
      <c r="G407" s="10">
        <v>13910.219125612266</v>
      </c>
      <c r="H407" s="11">
        <v>8.2721133945574518E-5</v>
      </c>
      <c r="I407" s="11">
        <v>2.763924009099433E-4</v>
      </c>
      <c r="J407" s="12">
        <f t="shared" si="6"/>
        <v>-3.7071328352297241E-6</v>
      </c>
      <c r="K407" s="38">
        <v>8.6999999999999994E-2</v>
      </c>
      <c r="L407" s="38">
        <v>3.7000000000000002E-3</v>
      </c>
      <c r="M407" s="38">
        <v>9.0699999999999989E-2</v>
      </c>
      <c r="N407" s="10">
        <v>1750.7767114935543</v>
      </c>
      <c r="O407" s="13">
        <v>1.0411499168520551E-5</v>
      </c>
      <c r="P407" s="40">
        <v>12159.442414118712</v>
      </c>
      <c r="Q407" s="41">
        <v>7.2309634777053961E-5</v>
      </c>
      <c r="R407" s="10">
        <v>521800.75999999995</v>
      </c>
      <c r="S407" s="10">
        <v>0</v>
      </c>
      <c r="T407" s="10">
        <v>0</v>
      </c>
      <c r="U407" s="10"/>
      <c r="V407" s="10">
        <v>45475.549999999996</v>
      </c>
      <c r="W407" s="10">
        <v>1934.07</v>
      </c>
      <c r="X407" s="10">
        <v>45854.204969448627</v>
      </c>
      <c r="Y407" s="10">
        <v>1750.7767114935543</v>
      </c>
      <c r="Z407" s="10">
        <v>12159.442414118712</v>
      </c>
      <c r="AA407" s="10"/>
      <c r="AB407" s="10"/>
      <c r="AC407" s="10"/>
      <c r="AD407" s="10"/>
      <c r="AE407" s="10"/>
      <c r="AF407" s="10"/>
      <c r="AG407" s="10"/>
      <c r="AH407" s="10"/>
      <c r="AI407" s="10"/>
    </row>
    <row r="408" spans="1:35" x14ac:dyDescent="0.3">
      <c r="A408" s="3">
        <v>6928</v>
      </c>
      <c r="B408" s="3" t="s">
        <v>808</v>
      </c>
      <c r="C408" s="3" t="s">
        <v>570</v>
      </c>
      <c r="D408" s="9" t="s">
        <v>809</v>
      </c>
      <c r="E408" s="10">
        <v>30524.505337161077</v>
      </c>
      <c r="F408" s="11">
        <v>1.815227834886149E-4</v>
      </c>
      <c r="G408" s="10">
        <v>9353.8258816210109</v>
      </c>
      <c r="H408" s="11">
        <v>5.5625226078032458E-5</v>
      </c>
      <c r="I408" s="11">
        <v>2.7246952084485142E-4</v>
      </c>
      <c r="J408" s="12">
        <f t="shared" si="6"/>
        <v>-9.0946737356236514E-5</v>
      </c>
      <c r="K408" s="38">
        <v>8.6999999999999994E-2</v>
      </c>
      <c r="L408" s="38">
        <v>3.7000000000000002E-3</v>
      </c>
      <c r="M408" s="38">
        <v>9.0699999999999989E-2</v>
      </c>
      <c r="N408" s="10">
        <v>1259.4544905138371</v>
      </c>
      <c r="O408" s="13">
        <v>7.4897097355081909E-6</v>
      </c>
      <c r="P408" s="40">
        <v>8094.3713911071736</v>
      </c>
      <c r="Q408" s="41">
        <v>4.8135516342524265E-5</v>
      </c>
      <c r="R408" s="10">
        <v>347958.94</v>
      </c>
      <c r="S408" s="10">
        <v>28068.68</v>
      </c>
      <c r="T408" s="10">
        <v>0</v>
      </c>
      <c r="U408" s="10"/>
      <c r="V408" s="10">
        <v>30272.44</v>
      </c>
      <c r="W408" s="10">
        <v>1391.31</v>
      </c>
      <c r="X408" s="10">
        <v>30524.505337161077</v>
      </c>
      <c r="Y408" s="10">
        <v>1259.4544905138371</v>
      </c>
      <c r="Z408" s="10">
        <v>8094.3713911071736</v>
      </c>
      <c r="AA408" s="10"/>
      <c r="AB408" s="10"/>
      <c r="AC408" s="10"/>
      <c r="AD408" s="10"/>
      <c r="AE408" s="10"/>
      <c r="AF408" s="10"/>
      <c r="AG408" s="10"/>
      <c r="AH408" s="10"/>
      <c r="AI408" s="10"/>
    </row>
    <row r="409" spans="1:35" x14ac:dyDescent="0.3">
      <c r="A409" s="3">
        <v>7048</v>
      </c>
      <c r="B409" s="3" t="s">
        <v>810</v>
      </c>
      <c r="C409" s="3" t="s">
        <v>570</v>
      </c>
      <c r="D409" s="9" t="s">
        <v>811</v>
      </c>
      <c r="E409" s="10">
        <v>38681.161392104019</v>
      </c>
      <c r="F409" s="11">
        <v>2.3002869356637711E-4</v>
      </c>
      <c r="G409" s="10">
        <v>11734.194645783173</v>
      </c>
      <c r="H409" s="11">
        <v>6.978077615255027E-5</v>
      </c>
      <c r="I409" s="11">
        <v>2.7007223376141035E-4</v>
      </c>
      <c r="J409" s="12">
        <f t="shared" si="6"/>
        <v>-4.0043540195033232E-5</v>
      </c>
      <c r="K409" s="38">
        <v>8.6999999999999994E-2</v>
      </c>
      <c r="L409" s="38">
        <v>3.7000000000000002E-3</v>
      </c>
      <c r="M409" s="38">
        <v>9.0699999999999989E-2</v>
      </c>
      <c r="N409" s="10">
        <v>1476.8724487917289</v>
      </c>
      <c r="O409" s="13">
        <v>8.7826483935170883E-6</v>
      </c>
      <c r="P409" s="40">
        <v>10257.322196991445</v>
      </c>
      <c r="Q409" s="41">
        <v>6.0998127759033192E-5</v>
      </c>
      <c r="R409" s="10">
        <v>440938.97</v>
      </c>
      <c r="S409" s="10">
        <v>0</v>
      </c>
      <c r="T409" s="10">
        <v>0</v>
      </c>
      <c r="U409" s="10"/>
      <c r="V409" s="10">
        <v>38361.74</v>
      </c>
      <c r="W409" s="10">
        <v>1631.49</v>
      </c>
      <c r="X409" s="10">
        <v>38681.161392104019</v>
      </c>
      <c r="Y409" s="10">
        <v>1476.8724487917289</v>
      </c>
      <c r="Z409" s="10">
        <v>10257.322196991445</v>
      </c>
      <c r="AA409" s="10"/>
      <c r="AB409" s="10"/>
      <c r="AC409" s="10"/>
      <c r="AD409" s="10"/>
      <c r="AE409" s="10"/>
      <c r="AF409" s="10"/>
      <c r="AG409" s="10"/>
      <c r="AH409" s="10"/>
      <c r="AI409" s="10"/>
    </row>
    <row r="410" spans="1:35" x14ac:dyDescent="0.3">
      <c r="A410" s="3">
        <v>6902</v>
      </c>
      <c r="B410" s="3" t="s">
        <v>812</v>
      </c>
      <c r="C410" s="3" t="s">
        <v>570</v>
      </c>
      <c r="D410" s="9" t="s">
        <v>813</v>
      </c>
      <c r="E410" s="10">
        <v>37313.689075761133</v>
      </c>
      <c r="F410" s="11">
        <v>2.2189662464455946E-4</v>
      </c>
      <c r="G410" s="10">
        <v>11474.742551694868</v>
      </c>
      <c r="H410" s="11">
        <v>6.823786937058441E-5</v>
      </c>
      <c r="I410" s="11">
        <v>2.3708892761150539E-4</v>
      </c>
      <c r="J410" s="12">
        <f t="shared" si="6"/>
        <v>-1.5192302966945937E-5</v>
      </c>
      <c r="K410" s="38">
        <v>8.6999999999999994E-2</v>
      </c>
      <c r="L410" s="38">
        <v>3.7000000000000002E-3</v>
      </c>
      <c r="M410" s="38">
        <v>9.0699999999999989E-2</v>
      </c>
      <c r="N410" s="10">
        <v>1580.0414249967889</v>
      </c>
      <c r="O410" s="13">
        <v>9.3961724956624541E-6</v>
      </c>
      <c r="P410" s="40">
        <v>9894.701126698079</v>
      </c>
      <c r="Q410" s="41">
        <v>5.8841696874921953E-5</v>
      </c>
      <c r="R410" s="10">
        <v>425349.5</v>
      </c>
      <c r="S410" s="10">
        <v>46360.32</v>
      </c>
      <c r="T410" s="10">
        <v>0</v>
      </c>
      <c r="U410" s="10"/>
      <c r="V410" s="10">
        <v>37005.56</v>
      </c>
      <c r="W410" s="10">
        <v>1745.46</v>
      </c>
      <c r="X410" s="10">
        <v>37313.689075761133</v>
      </c>
      <c r="Y410" s="10">
        <v>1580.0414249967889</v>
      </c>
      <c r="Z410" s="10">
        <v>9894.701126698079</v>
      </c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35" x14ac:dyDescent="0.3">
      <c r="A411" s="3">
        <v>6941</v>
      </c>
      <c r="B411" s="3" t="s">
        <v>814</v>
      </c>
      <c r="C411" s="3" t="s">
        <v>570</v>
      </c>
      <c r="D411" s="9" t="s">
        <v>815</v>
      </c>
      <c r="E411" s="10">
        <v>11219.891649562183</v>
      </c>
      <c r="F411" s="11">
        <v>6.6722324904958287E-5</v>
      </c>
      <c r="G411" s="10">
        <v>3560.8859413709524</v>
      </c>
      <c r="H411" s="11">
        <v>2.1175836287057375E-5</v>
      </c>
      <c r="I411" s="11">
        <v>5.8129833415891202E-5</v>
      </c>
      <c r="J411" s="12">
        <f t="shared" si="6"/>
        <v>8.5924914890670844E-6</v>
      </c>
      <c r="K411" s="38">
        <v>8.6999999999999994E-2</v>
      </c>
      <c r="L411" s="38">
        <v>3.7000000000000002E-3</v>
      </c>
      <c r="M411" s="38">
        <v>9.0699999999999989E-2</v>
      </c>
      <c r="N411" s="10">
        <v>585.63805524141071</v>
      </c>
      <c r="O411" s="13">
        <v>3.4826657706672314E-6</v>
      </c>
      <c r="P411" s="40">
        <v>2975.2478861295417</v>
      </c>
      <c r="Q411" s="41">
        <v>1.7693170516390146E-5</v>
      </c>
      <c r="R411" s="10">
        <v>127899.4</v>
      </c>
      <c r="S411" s="10">
        <v>46950.51</v>
      </c>
      <c r="T411" s="10">
        <v>0</v>
      </c>
      <c r="U411" s="10"/>
      <c r="V411" s="10">
        <v>11127.24</v>
      </c>
      <c r="W411" s="10">
        <v>646.95000000000005</v>
      </c>
      <c r="X411" s="10">
        <v>11219.891649562183</v>
      </c>
      <c r="Y411" s="10">
        <v>585.63805524141071</v>
      </c>
      <c r="Z411" s="10">
        <v>2975.2478861295417</v>
      </c>
      <c r="AA411" s="10"/>
      <c r="AB411" s="10"/>
      <c r="AC411" s="10"/>
      <c r="AD411" s="10"/>
      <c r="AE411" s="10"/>
      <c r="AF411" s="10"/>
      <c r="AG411" s="10"/>
      <c r="AH411" s="10"/>
      <c r="AI411" s="10"/>
    </row>
    <row r="412" spans="1:35" x14ac:dyDescent="0.3">
      <c r="A412" s="3">
        <v>6403</v>
      </c>
      <c r="B412" s="3" t="s">
        <v>816</v>
      </c>
      <c r="C412" s="3" t="s">
        <v>570</v>
      </c>
      <c r="D412" s="9" t="s">
        <v>817</v>
      </c>
      <c r="E412" s="10">
        <v>9246.3041537616482</v>
      </c>
      <c r="F412" s="11">
        <v>5.4985817081524466E-5</v>
      </c>
      <c r="G412" s="10">
        <v>2804.929864829227</v>
      </c>
      <c r="H412" s="11">
        <v>1.6680325231488248E-5</v>
      </c>
      <c r="I412" s="11">
        <v>5.1412181968367066E-5</v>
      </c>
      <c r="J412" s="12">
        <f t="shared" si="6"/>
        <v>3.5736351131573997E-6</v>
      </c>
      <c r="K412" s="38">
        <v>8.6999999999999994E-2</v>
      </c>
      <c r="L412" s="38">
        <v>3.7000000000000002E-3</v>
      </c>
      <c r="M412" s="38">
        <v>9.0699999999999989E-2</v>
      </c>
      <c r="N412" s="10">
        <v>353.03035035721109</v>
      </c>
      <c r="O412" s="13">
        <v>2.0993968991460133E-6</v>
      </c>
      <c r="P412" s="40">
        <v>2451.8995144720161</v>
      </c>
      <c r="Q412" s="41">
        <v>1.4580928332342238E-5</v>
      </c>
      <c r="R412" s="10">
        <v>105401.48</v>
      </c>
      <c r="S412" s="10">
        <v>0</v>
      </c>
      <c r="T412" s="10">
        <v>0</v>
      </c>
      <c r="U412" s="10"/>
      <c r="V412" s="10">
        <v>9169.9500000000007</v>
      </c>
      <c r="W412" s="10">
        <v>389.99</v>
      </c>
      <c r="X412" s="10">
        <v>9246.3041537616482</v>
      </c>
      <c r="Y412" s="10">
        <v>353.03035035721109</v>
      </c>
      <c r="Z412" s="10">
        <v>2451.8995144720161</v>
      </c>
      <c r="AA412" s="10"/>
      <c r="AB412" s="10"/>
      <c r="AC412" s="10"/>
      <c r="AD412" s="10"/>
      <c r="AE412" s="10"/>
      <c r="AF412" s="10"/>
      <c r="AG412" s="10"/>
      <c r="AH412" s="10"/>
      <c r="AI412" s="10"/>
    </row>
    <row r="413" spans="1:35" x14ac:dyDescent="0.3">
      <c r="A413" s="3">
        <v>6798</v>
      </c>
      <c r="B413" s="3" t="s">
        <v>818</v>
      </c>
      <c r="C413" s="3" t="s">
        <v>570</v>
      </c>
      <c r="D413" s="9" t="s">
        <v>819</v>
      </c>
      <c r="E413" s="10">
        <v>37449.550996674327</v>
      </c>
      <c r="F413" s="11">
        <v>2.227045667809468E-4</v>
      </c>
      <c r="G413" s="10">
        <v>11360.510894275569</v>
      </c>
      <c r="H413" s="11">
        <v>6.7558557840774773E-5</v>
      </c>
      <c r="I413" s="11">
        <v>2.0869523075836037E-4</v>
      </c>
      <c r="J413" s="12">
        <f t="shared" si="6"/>
        <v>1.4009336022586432E-5</v>
      </c>
      <c r="K413" s="38">
        <v>8.6999999999999994E-2</v>
      </c>
      <c r="L413" s="38">
        <v>3.7000000000000002E-3</v>
      </c>
      <c r="M413" s="38">
        <v>9.0699999999999989E-2</v>
      </c>
      <c r="N413" s="10">
        <v>1429.7824238536994</v>
      </c>
      <c r="O413" s="13">
        <v>8.5026139652148866E-6</v>
      </c>
      <c r="P413" s="40">
        <v>9930.7284704218691</v>
      </c>
      <c r="Q413" s="41">
        <v>5.9055943875559888E-5</v>
      </c>
      <c r="R413" s="10">
        <v>426898.22</v>
      </c>
      <c r="S413" s="10">
        <v>0</v>
      </c>
      <c r="T413" s="10">
        <v>0</v>
      </c>
      <c r="U413" s="10"/>
      <c r="V413" s="10">
        <v>37140.300000000003</v>
      </c>
      <c r="W413" s="10">
        <v>1579.47</v>
      </c>
      <c r="X413" s="10">
        <v>37449.550996674327</v>
      </c>
      <c r="Y413" s="10">
        <v>1429.7824238536994</v>
      </c>
      <c r="Z413" s="10">
        <v>9930.7284704218691</v>
      </c>
      <c r="AA413" s="10"/>
      <c r="AB413" s="10"/>
      <c r="AC413" s="10"/>
      <c r="AD413" s="10"/>
      <c r="AE413" s="10"/>
      <c r="AF413" s="10"/>
      <c r="AG413" s="10"/>
      <c r="AH413" s="10"/>
      <c r="AI413" s="10"/>
    </row>
    <row r="414" spans="1:35" x14ac:dyDescent="0.3">
      <c r="A414" s="3">
        <v>6799</v>
      </c>
      <c r="B414" s="3" t="s">
        <v>820</v>
      </c>
      <c r="C414" s="3" t="s">
        <v>570</v>
      </c>
      <c r="D414" s="9" t="s">
        <v>821</v>
      </c>
      <c r="E414" s="10">
        <v>20587.769736858809</v>
      </c>
      <c r="F414" s="11">
        <v>1.2243111648094777E-4</v>
      </c>
      <c r="G414" s="10">
        <v>6245.242568572854</v>
      </c>
      <c r="H414" s="11">
        <v>3.713913795119887E-5</v>
      </c>
      <c r="I414" s="11">
        <v>9.018255414921035E-5</v>
      </c>
      <c r="J414" s="12">
        <f t="shared" si="6"/>
        <v>3.2248562331737416E-5</v>
      </c>
      <c r="K414" s="38">
        <v>8.6999999999999994E-2</v>
      </c>
      <c r="L414" s="38">
        <v>3.7000000000000002E-3</v>
      </c>
      <c r="M414" s="38">
        <v>9.0699999999999989E-2</v>
      </c>
      <c r="N414" s="10">
        <v>785.85665800560446</v>
      </c>
      <c r="O414" s="13">
        <v>4.6733234956168839E-6</v>
      </c>
      <c r="P414" s="40">
        <v>5459.38591056725</v>
      </c>
      <c r="Q414" s="41">
        <v>3.2465814455581992E-5</v>
      </c>
      <c r="R414" s="10">
        <v>234621.57</v>
      </c>
      <c r="S414" s="10">
        <v>0</v>
      </c>
      <c r="T414" s="10">
        <v>0</v>
      </c>
      <c r="U414" s="10"/>
      <c r="V414" s="10">
        <v>20417.760000000002</v>
      </c>
      <c r="W414" s="10">
        <v>868.13</v>
      </c>
      <c r="X414" s="10">
        <v>20587.769736858809</v>
      </c>
      <c r="Y414" s="10">
        <v>785.85665800560446</v>
      </c>
      <c r="Z414" s="10">
        <v>5459.38591056725</v>
      </c>
      <c r="AA414" s="10"/>
      <c r="AB414" s="10"/>
      <c r="AC414" s="10"/>
      <c r="AD414" s="10"/>
      <c r="AE414" s="10"/>
      <c r="AF414" s="10"/>
      <c r="AG414" s="10"/>
      <c r="AH414" s="10"/>
      <c r="AI414" s="10"/>
    </row>
    <row r="415" spans="1:35" x14ac:dyDescent="0.3">
      <c r="A415" s="3">
        <v>6819</v>
      </c>
      <c r="B415" s="3" t="s">
        <v>822</v>
      </c>
      <c r="C415" s="3" t="s">
        <v>570</v>
      </c>
      <c r="D415" s="9" t="s">
        <v>823</v>
      </c>
      <c r="E415" s="10">
        <v>142531.07345788754</v>
      </c>
      <c r="F415" s="11">
        <v>8.4760217739542456E-4</v>
      </c>
      <c r="G415" s="10">
        <v>43392.369494681094</v>
      </c>
      <c r="H415" s="11">
        <v>2.5804525268593737E-4</v>
      </c>
      <c r="I415" s="11">
        <v>8.7636659515960883E-4</v>
      </c>
      <c r="J415" s="12">
        <f t="shared" si="6"/>
        <v>-2.8764417764184274E-5</v>
      </c>
      <c r="K415" s="38">
        <v>8.6999999999999994E-2</v>
      </c>
      <c r="L415" s="38">
        <v>3.7000000000000002E-3</v>
      </c>
      <c r="M415" s="38">
        <v>9.0699999999999989E-2</v>
      </c>
      <c r="N415" s="10">
        <v>5596.52544747926</v>
      </c>
      <c r="O415" s="13">
        <v>3.3281354304357244E-5</v>
      </c>
      <c r="P415" s="40">
        <v>37795.844047201834</v>
      </c>
      <c r="Q415" s="41">
        <v>2.2476389838158015E-4</v>
      </c>
      <c r="R415" s="10">
        <v>1564757.73</v>
      </c>
      <c r="S415" s="10">
        <v>46229.25</v>
      </c>
      <c r="T415" s="10">
        <v>0</v>
      </c>
      <c r="U415" s="10"/>
      <c r="V415" s="10">
        <v>141354.07999999999</v>
      </c>
      <c r="W415" s="10">
        <v>6182.4400000000005</v>
      </c>
      <c r="X415" s="10">
        <v>142531.07345788754</v>
      </c>
      <c r="Y415" s="10">
        <v>5596.52544747926</v>
      </c>
      <c r="Z415" s="10">
        <v>37795.844047201834</v>
      </c>
      <c r="AA415" s="10"/>
      <c r="AB415" s="10"/>
      <c r="AC415" s="10"/>
      <c r="AD415" s="10"/>
      <c r="AE415" s="10"/>
      <c r="AF415" s="10"/>
      <c r="AG415" s="10"/>
      <c r="AH415" s="10"/>
      <c r="AI415" s="10"/>
    </row>
    <row r="416" spans="1:35" x14ac:dyDescent="0.3">
      <c r="A416" s="3">
        <v>6801</v>
      </c>
      <c r="B416" s="3" t="s">
        <v>824</v>
      </c>
      <c r="C416" s="3" t="s">
        <v>570</v>
      </c>
      <c r="D416" s="9" t="s">
        <v>825</v>
      </c>
      <c r="E416" s="10">
        <v>57457.805208771111</v>
      </c>
      <c r="F416" s="11">
        <v>3.4168942688631292E-4</v>
      </c>
      <c r="G416" s="10">
        <v>17430.064580960152</v>
      </c>
      <c r="H416" s="11">
        <v>1.0365291113400456E-4</v>
      </c>
      <c r="I416" s="11">
        <v>3.2862476311759414E-4</v>
      </c>
      <c r="J416" s="12">
        <f t="shared" si="6"/>
        <v>1.3064663768718777E-5</v>
      </c>
      <c r="K416" s="38">
        <v>8.6999999999999994E-2</v>
      </c>
      <c r="L416" s="38">
        <v>3.7000000000000002E-3</v>
      </c>
      <c r="M416" s="38">
        <v>9.0699999999999989E-2</v>
      </c>
      <c r="N416" s="10">
        <v>2193.6239068017708</v>
      </c>
      <c r="O416" s="13">
        <v>1.3045017866515939E-5</v>
      </c>
      <c r="P416" s="40">
        <v>15236.440674158383</v>
      </c>
      <c r="Q416" s="41">
        <v>9.0607893267488632E-5</v>
      </c>
      <c r="R416" s="10">
        <v>654359.18000000005</v>
      </c>
      <c r="S416" s="10">
        <v>0</v>
      </c>
      <c r="T416" s="10">
        <v>0</v>
      </c>
      <c r="U416" s="10"/>
      <c r="V416" s="10">
        <v>56983.33</v>
      </c>
      <c r="W416" s="10">
        <v>2423.2800000000002</v>
      </c>
      <c r="X416" s="10">
        <v>57457.805208771111</v>
      </c>
      <c r="Y416" s="10">
        <v>2193.6239068017708</v>
      </c>
      <c r="Z416" s="10">
        <v>15236.440674158383</v>
      </c>
      <c r="AA416" s="10"/>
      <c r="AB416" s="10"/>
      <c r="AC416" s="10"/>
      <c r="AD416" s="10"/>
      <c r="AE416" s="10"/>
      <c r="AF416" s="10"/>
      <c r="AG416" s="10"/>
      <c r="AH416" s="10"/>
      <c r="AI416" s="10"/>
    </row>
    <row r="417" spans="1:35" x14ac:dyDescent="0.3">
      <c r="A417" s="3">
        <v>6811</v>
      </c>
      <c r="B417" s="3" t="s">
        <v>826</v>
      </c>
      <c r="C417" s="3" t="s">
        <v>570</v>
      </c>
      <c r="D417" s="9" t="s">
        <v>827</v>
      </c>
      <c r="E417" s="10">
        <v>17802.116361388973</v>
      </c>
      <c r="F417" s="11">
        <v>1.0586542445860594E-4</v>
      </c>
      <c r="G417" s="10">
        <v>5400.3340790955863</v>
      </c>
      <c r="H417" s="11">
        <v>3.2114645691324008E-5</v>
      </c>
      <c r="I417" s="11">
        <v>1.0917872397283366E-4</v>
      </c>
      <c r="J417" s="12">
        <f t="shared" si="6"/>
        <v>-3.3132995142277238E-6</v>
      </c>
      <c r="K417" s="38">
        <v>8.6999999999999994E-2</v>
      </c>
      <c r="L417" s="38">
        <v>3.7000000000000002E-3</v>
      </c>
      <c r="M417" s="38">
        <v>9.0699999999999989E-2</v>
      </c>
      <c r="N417" s="10">
        <v>679.63705926995692</v>
      </c>
      <c r="O417" s="13">
        <v>4.0416579858710101E-6</v>
      </c>
      <c r="P417" s="40">
        <v>4720.6970198256295</v>
      </c>
      <c r="Q417" s="41">
        <v>2.8072987705453001E-5</v>
      </c>
      <c r="R417" s="10">
        <v>196514.32</v>
      </c>
      <c r="S417" s="10">
        <v>0</v>
      </c>
      <c r="T417" s="10">
        <v>0</v>
      </c>
      <c r="U417" s="10"/>
      <c r="V417" s="10">
        <v>17655.11</v>
      </c>
      <c r="W417" s="10">
        <v>750.79</v>
      </c>
      <c r="X417" s="10">
        <v>17802.116361388973</v>
      </c>
      <c r="Y417" s="10">
        <v>679.63705926995692</v>
      </c>
      <c r="Z417" s="10">
        <v>4720.6970198256295</v>
      </c>
      <c r="AA417" s="10"/>
      <c r="AB417" s="10"/>
      <c r="AC417" s="10"/>
      <c r="AD417" s="10"/>
      <c r="AE417" s="10"/>
      <c r="AF417" s="10"/>
      <c r="AG417" s="10"/>
      <c r="AH417" s="10"/>
      <c r="AI417" s="10"/>
    </row>
    <row r="418" spans="1:35" x14ac:dyDescent="0.3">
      <c r="A418" s="3">
        <v>6818</v>
      </c>
      <c r="B418" s="3" t="s">
        <v>828</v>
      </c>
      <c r="C418" s="3" t="s">
        <v>570</v>
      </c>
      <c r="D418" s="9" t="s">
        <v>829</v>
      </c>
      <c r="E418" s="10">
        <v>32438.067152748154</v>
      </c>
      <c r="F418" s="11">
        <v>1.9290233127509509E-4</v>
      </c>
      <c r="G418" s="10">
        <v>10024.750325943991</v>
      </c>
      <c r="H418" s="11">
        <v>5.9615071983767496E-5</v>
      </c>
      <c r="I418" s="11">
        <v>2.1995514750447535E-4</v>
      </c>
      <c r="J418" s="12">
        <f t="shared" si="6"/>
        <v>-2.7052816229380266E-5</v>
      </c>
      <c r="K418" s="38">
        <v>8.6999999999999994E-2</v>
      </c>
      <c r="L418" s="38">
        <v>3.7000000000000002E-3</v>
      </c>
      <c r="M418" s="38">
        <v>9.0699999999999989E-2</v>
      </c>
      <c r="N418" s="10">
        <v>1422.9479431100985</v>
      </c>
      <c r="O418" s="13">
        <v>8.4619707523413461E-6</v>
      </c>
      <c r="P418" s="40">
        <v>8601.8023828338919</v>
      </c>
      <c r="Q418" s="41">
        <v>5.1153101231426151E-5</v>
      </c>
      <c r="R418" s="10">
        <v>368087.39</v>
      </c>
      <c r="S418" s="10">
        <v>55058.879999999997</v>
      </c>
      <c r="T418" s="10">
        <v>0</v>
      </c>
      <c r="U418" s="10"/>
      <c r="V418" s="10">
        <v>32170.2</v>
      </c>
      <c r="W418" s="10">
        <v>1571.92</v>
      </c>
      <c r="X418" s="10">
        <v>32438.067152748154</v>
      </c>
      <c r="Y418" s="10">
        <v>1422.9479431100985</v>
      </c>
      <c r="Z418" s="10">
        <v>8601.8023828338919</v>
      </c>
      <c r="AA418" s="10"/>
      <c r="AB418" s="10"/>
      <c r="AC418" s="10"/>
      <c r="AD418" s="10"/>
      <c r="AE418" s="10"/>
      <c r="AF418" s="10"/>
      <c r="AG418" s="10"/>
      <c r="AH418" s="10"/>
      <c r="AI418" s="10"/>
    </row>
    <row r="419" spans="1:35" x14ac:dyDescent="0.3">
      <c r="A419" s="3">
        <v>6821</v>
      </c>
      <c r="B419" s="3" t="s">
        <v>830</v>
      </c>
      <c r="C419" s="3" t="s">
        <v>570</v>
      </c>
      <c r="D419" s="9" t="s">
        <v>831</v>
      </c>
      <c r="E419" s="10">
        <v>14607.20340108729</v>
      </c>
      <c r="F419" s="11">
        <v>8.6865952160793749E-5</v>
      </c>
      <c r="G419" s="10">
        <v>4493.4918495740158</v>
      </c>
      <c r="H419" s="11">
        <v>2.672184656584974E-5</v>
      </c>
      <c r="I419" s="11">
        <v>9.342811994239319E-5</v>
      </c>
      <c r="J419" s="12">
        <f t="shared" si="6"/>
        <v>-6.5621677815994414E-6</v>
      </c>
      <c r="K419" s="38">
        <v>8.6999999999999994E-2</v>
      </c>
      <c r="L419" s="38">
        <v>3.7000000000000002E-3</v>
      </c>
      <c r="M419" s="38">
        <v>9.0699999999999989E-2</v>
      </c>
      <c r="N419" s="10">
        <v>620.00960939167931</v>
      </c>
      <c r="O419" s="13">
        <v>3.6870661405756231E-6</v>
      </c>
      <c r="P419" s="40">
        <v>3873.4822401823362</v>
      </c>
      <c r="Q419" s="41">
        <v>2.3034780425274118E-5</v>
      </c>
      <c r="R419" s="10">
        <v>166512.48000000001</v>
      </c>
      <c r="S419" s="10">
        <v>18598.900000000001</v>
      </c>
      <c r="T419" s="10">
        <v>0</v>
      </c>
      <c r="U419" s="10"/>
      <c r="V419" s="10">
        <v>14486.58</v>
      </c>
      <c r="W419" s="10">
        <v>684.92</v>
      </c>
      <c r="X419" s="10">
        <v>14607.20340108729</v>
      </c>
      <c r="Y419" s="10">
        <v>620.00960939167931</v>
      </c>
      <c r="Z419" s="10">
        <v>3873.4822401823362</v>
      </c>
      <c r="AA419" s="10"/>
      <c r="AB419" s="10"/>
      <c r="AC419" s="10"/>
      <c r="AD419" s="10"/>
      <c r="AE419" s="10"/>
      <c r="AF419" s="10"/>
      <c r="AG419" s="10"/>
      <c r="AH419" s="10"/>
      <c r="AI419" s="10"/>
    </row>
    <row r="420" spans="1:35" x14ac:dyDescent="0.3">
      <c r="A420" s="3">
        <v>6820</v>
      </c>
      <c r="B420" s="3" t="s">
        <v>832</v>
      </c>
      <c r="C420" s="3" t="s">
        <v>570</v>
      </c>
      <c r="D420" s="9" t="s">
        <v>833</v>
      </c>
      <c r="E420" s="10">
        <v>21841.694399097247</v>
      </c>
      <c r="F420" s="11">
        <v>1.2988794149614103E-4</v>
      </c>
      <c r="G420" s="10">
        <v>7183.9312135743176</v>
      </c>
      <c r="H420" s="11">
        <v>4.2721320980464281E-5</v>
      </c>
      <c r="I420" s="11">
        <v>1.0469528583727938E-4</v>
      </c>
      <c r="J420" s="12">
        <f t="shared" si="6"/>
        <v>2.5192655658861648E-5</v>
      </c>
      <c r="K420" s="38">
        <v>8.6999999999999994E-2</v>
      </c>
      <c r="L420" s="38">
        <v>3.7000000000000002E-3</v>
      </c>
      <c r="M420" s="38">
        <v>9.0699999999999989E-2</v>
      </c>
      <c r="N420" s="10">
        <v>1392.0343646473204</v>
      </c>
      <c r="O420" s="13">
        <v>8.2781342331848628E-6</v>
      </c>
      <c r="P420" s="40">
        <v>5791.8968489269973</v>
      </c>
      <c r="Q420" s="41">
        <v>3.444318674727942E-5</v>
      </c>
      <c r="R420" s="10">
        <v>247126.06</v>
      </c>
      <c r="S420" s="10">
        <v>166618.47</v>
      </c>
      <c r="T420" s="10">
        <v>0</v>
      </c>
      <c r="U420" s="10"/>
      <c r="V420" s="10">
        <v>21661.33</v>
      </c>
      <c r="W420" s="10">
        <v>1537.77</v>
      </c>
      <c r="X420" s="10">
        <v>21841.694399097247</v>
      </c>
      <c r="Y420" s="10">
        <v>1392.0343646473204</v>
      </c>
      <c r="Z420" s="10">
        <v>5791.8968489269973</v>
      </c>
      <c r="AA420" s="10"/>
      <c r="AB420" s="10"/>
      <c r="AC420" s="10"/>
      <c r="AD420" s="10"/>
      <c r="AE420" s="10"/>
      <c r="AF420" s="10"/>
      <c r="AG420" s="10"/>
      <c r="AH420" s="10"/>
      <c r="AI420" s="10"/>
    </row>
    <row r="421" spans="1:35" x14ac:dyDescent="0.3">
      <c r="A421" s="3">
        <v>6940</v>
      </c>
      <c r="B421" s="3" t="s">
        <v>834</v>
      </c>
      <c r="C421" s="3" t="s">
        <v>570</v>
      </c>
      <c r="D421" s="9" t="s">
        <v>835</v>
      </c>
      <c r="E421" s="10">
        <v>17894.438741371239</v>
      </c>
      <c r="F421" s="11">
        <v>1.0641444614487295E-4</v>
      </c>
      <c r="G421" s="10">
        <v>5434.0943738329315</v>
      </c>
      <c r="H421" s="11">
        <v>3.2315411030661328E-5</v>
      </c>
      <c r="I421" s="11">
        <v>1.3802738510106669E-4</v>
      </c>
      <c r="J421" s="12">
        <f t="shared" si="6"/>
        <v>-3.1612938956193743E-5</v>
      </c>
      <c r="K421" s="38">
        <v>8.6999999999999994E-2</v>
      </c>
      <c r="L421" s="38">
        <v>3.7000000000000002E-3</v>
      </c>
      <c r="M421" s="38">
        <v>9.0699999999999989E-2</v>
      </c>
      <c r="N421" s="10">
        <v>688.91565895497808</v>
      </c>
      <c r="O421" s="13">
        <v>4.0968358576529695E-6</v>
      </c>
      <c r="P421" s="40">
        <v>4745.1787148779531</v>
      </c>
      <c r="Q421" s="41">
        <v>2.8218575173008356E-5</v>
      </c>
      <c r="R421" s="10">
        <v>203984.85</v>
      </c>
      <c r="S421" s="10">
        <v>1705.2</v>
      </c>
      <c r="T421" s="10">
        <v>0</v>
      </c>
      <c r="U421" s="10"/>
      <c r="V421" s="10">
        <v>17746.669999999998</v>
      </c>
      <c r="W421" s="10">
        <v>761.04</v>
      </c>
      <c r="X421" s="10">
        <v>17894.438741371239</v>
      </c>
      <c r="Y421" s="10">
        <v>688.91565895497808</v>
      </c>
      <c r="Z421" s="10">
        <v>4745.1787148779531</v>
      </c>
      <c r="AA421" s="10"/>
      <c r="AB421" s="10"/>
      <c r="AC421" s="10"/>
      <c r="AD421" s="10"/>
      <c r="AE421" s="10"/>
      <c r="AF421" s="10"/>
      <c r="AG421" s="10"/>
      <c r="AH421" s="10"/>
      <c r="AI421" s="10"/>
    </row>
    <row r="422" spans="1:35" x14ac:dyDescent="0.3">
      <c r="A422" s="3">
        <v>6935</v>
      </c>
      <c r="B422" s="3" t="s">
        <v>836</v>
      </c>
      <c r="C422" s="3" t="s">
        <v>570</v>
      </c>
      <c r="D422" s="9" t="s">
        <v>837</v>
      </c>
      <c r="E422" s="10">
        <v>16533.470131350827</v>
      </c>
      <c r="F422" s="11">
        <v>9.8321053390338208E-5</v>
      </c>
      <c r="G422" s="10">
        <v>5015.4805152805438</v>
      </c>
      <c r="H422" s="11">
        <v>2.9826002865909525E-5</v>
      </c>
      <c r="I422" s="11">
        <v>9.923969194528349E-5</v>
      </c>
      <c r="J422" s="12">
        <f t="shared" si="6"/>
        <v>-9.186385549452827E-7</v>
      </c>
      <c r="K422" s="38">
        <v>8.6999999999999994E-2</v>
      </c>
      <c r="L422" s="38">
        <v>3.7000000000000002E-3</v>
      </c>
      <c r="M422" s="38">
        <v>9.0699999999999989E-2</v>
      </c>
      <c r="N422" s="10">
        <v>631.1982427679585</v>
      </c>
      <c r="O422" s="13">
        <v>3.7536025791341625E-6</v>
      </c>
      <c r="P422" s="40">
        <v>4384.2822725125852</v>
      </c>
      <c r="Q422" s="41">
        <v>2.6072400286775362E-5</v>
      </c>
      <c r="R422" s="10">
        <v>188193.68</v>
      </c>
      <c r="S422" s="10">
        <v>0</v>
      </c>
      <c r="T422" s="10">
        <v>0</v>
      </c>
      <c r="U422" s="10"/>
      <c r="V422" s="10">
        <v>16396.940000000002</v>
      </c>
      <c r="W422" s="10">
        <v>697.28</v>
      </c>
      <c r="X422" s="10">
        <v>16533.470131350827</v>
      </c>
      <c r="Y422" s="10">
        <v>631.1982427679585</v>
      </c>
      <c r="Z422" s="10">
        <v>4384.2822725125852</v>
      </c>
      <c r="AA422" s="10"/>
      <c r="AB422" s="10"/>
      <c r="AC422" s="10"/>
      <c r="AD422" s="10"/>
      <c r="AE422" s="10"/>
      <c r="AF422" s="10"/>
      <c r="AG422" s="10"/>
      <c r="AH422" s="10"/>
      <c r="AI422" s="10"/>
    </row>
    <row r="423" spans="1:35" x14ac:dyDescent="0.3">
      <c r="A423" s="3">
        <v>6936</v>
      </c>
      <c r="B423" s="3" t="s">
        <v>838</v>
      </c>
      <c r="C423" s="3" t="s">
        <v>570</v>
      </c>
      <c r="D423" s="9" t="s">
        <v>839</v>
      </c>
      <c r="E423" s="10">
        <v>163133.97817643636</v>
      </c>
      <c r="F423" s="11">
        <v>9.7012329841449909E-4</v>
      </c>
      <c r="G423" s="10">
        <v>50157.85057702403</v>
      </c>
      <c r="H423" s="11">
        <v>2.9827813915343272E-4</v>
      </c>
      <c r="I423" s="11">
        <v>9.22426980782101E-4</v>
      </c>
      <c r="J423" s="12">
        <f t="shared" si="6"/>
        <v>4.7696317632398098E-5</v>
      </c>
      <c r="K423" s="38">
        <v>8.6999999999999994E-2</v>
      </c>
      <c r="L423" s="38">
        <v>3.7000000000000002E-3</v>
      </c>
      <c r="M423" s="38">
        <v>9.0699999999999989E-2</v>
      </c>
      <c r="N423" s="10">
        <v>6898.6071827899405</v>
      </c>
      <c r="O423" s="13">
        <v>4.1024559257642257E-5</v>
      </c>
      <c r="P423" s="40">
        <v>43259.243394234087</v>
      </c>
      <c r="Q423" s="41">
        <v>2.5725357989579044E-4</v>
      </c>
      <c r="R423" s="10">
        <v>1842103.47</v>
      </c>
      <c r="S423" s="10">
        <v>200045.88</v>
      </c>
      <c r="T423" s="10">
        <v>0</v>
      </c>
      <c r="U423" s="10"/>
      <c r="V423" s="10">
        <v>161786.85</v>
      </c>
      <c r="W423" s="10">
        <v>7620.84</v>
      </c>
      <c r="X423" s="10">
        <v>163133.97817643636</v>
      </c>
      <c r="Y423" s="10">
        <v>6898.6071827899405</v>
      </c>
      <c r="Z423" s="10">
        <v>43259.243394234087</v>
      </c>
      <c r="AA423" s="10"/>
      <c r="AB423" s="10"/>
      <c r="AC423" s="10"/>
      <c r="AD423" s="10"/>
      <c r="AE423" s="10"/>
      <c r="AF423" s="10"/>
      <c r="AG423" s="10"/>
      <c r="AH423" s="10"/>
      <c r="AI423" s="10"/>
    </row>
    <row r="424" spans="1:35" x14ac:dyDescent="0.3">
      <c r="A424" s="3">
        <v>10061</v>
      </c>
      <c r="B424" s="3">
        <v>0</v>
      </c>
      <c r="C424" s="3" t="s">
        <v>570</v>
      </c>
      <c r="D424" s="9" t="s">
        <v>840</v>
      </c>
      <c r="E424" s="10">
        <v>2368.5590932541736</v>
      </c>
      <c r="F424" s="11">
        <v>1.4085320456981877E-5</v>
      </c>
      <c r="G424" s="10">
        <v>718.5721413879038</v>
      </c>
      <c r="H424" s="11">
        <v>4.2731966923411615E-6</v>
      </c>
      <c r="I424" s="11">
        <v>1.262275671508991E-5</v>
      </c>
      <c r="J424" s="12">
        <f t="shared" si="6"/>
        <v>1.4625637418919662E-6</v>
      </c>
      <c r="K424" s="38">
        <v>8.6999999999999994E-2</v>
      </c>
      <c r="L424" s="38">
        <v>3.7000000000000002E-3</v>
      </c>
      <c r="M424" s="38">
        <v>9.0699999999999989E-2</v>
      </c>
      <c r="N424" s="10">
        <v>90.486714586801753</v>
      </c>
      <c r="O424" s="13">
        <v>5.3810537203168145E-7</v>
      </c>
      <c r="P424" s="40">
        <v>628.08542680110202</v>
      </c>
      <c r="Q424" s="41">
        <v>3.7350913203094799E-6</v>
      </c>
      <c r="R424" s="10">
        <v>27000</v>
      </c>
      <c r="S424" s="10">
        <v>0</v>
      </c>
      <c r="T424" s="10">
        <v>0</v>
      </c>
      <c r="U424" s="10"/>
      <c r="V424" s="10">
        <v>2349</v>
      </c>
      <c r="W424" s="10">
        <v>99.96</v>
      </c>
      <c r="X424" s="10">
        <v>2368.5590932541736</v>
      </c>
      <c r="Y424" s="10">
        <v>90.486714586801753</v>
      </c>
      <c r="Z424" s="10">
        <v>628.08542680110202</v>
      </c>
      <c r="AA424" s="10"/>
      <c r="AB424" s="10"/>
      <c r="AC424" s="10"/>
      <c r="AD424" s="10"/>
      <c r="AE424" s="10"/>
      <c r="AF424" s="10"/>
      <c r="AG424" s="10"/>
      <c r="AH424" s="10"/>
      <c r="AI424" s="10"/>
    </row>
    <row r="425" spans="1:35" x14ac:dyDescent="0.3">
      <c r="A425" s="3">
        <v>6933</v>
      </c>
      <c r="B425" s="3" t="s">
        <v>841</v>
      </c>
      <c r="C425" s="3" t="s">
        <v>570</v>
      </c>
      <c r="D425" s="9" t="s">
        <v>842</v>
      </c>
      <c r="E425" s="10">
        <v>12558.606492367562</v>
      </c>
      <c r="F425" s="11">
        <v>7.4683379208030458E-5</v>
      </c>
      <c r="G425" s="10">
        <v>4018.552315121045</v>
      </c>
      <c r="H425" s="11">
        <v>2.3897481507991335E-5</v>
      </c>
      <c r="I425" s="11">
        <v>7.804561870530509E-5</v>
      </c>
      <c r="J425" s="12">
        <f t="shared" si="6"/>
        <v>-3.362239497274632E-6</v>
      </c>
      <c r="K425" s="38">
        <v>8.6999999999999994E-2</v>
      </c>
      <c r="L425" s="38">
        <v>3.7000000000000002E-3</v>
      </c>
      <c r="M425" s="38">
        <v>9.0699999999999989E-2</v>
      </c>
      <c r="N425" s="10">
        <v>688.30915536581097</v>
      </c>
      <c r="O425" s="13">
        <v>4.0932291089608811E-6</v>
      </c>
      <c r="P425" s="40">
        <v>3330.243159755234</v>
      </c>
      <c r="Q425" s="41">
        <v>1.9804252399030453E-5</v>
      </c>
      <c r="R425" s="10">
        <v>143158.98000000001</v>
      </c>
      <c r="S425" s="10">
        <v>62354.94</v>
      </c>
      <c r="T425" s="10">
        <v>0</v>
      </c>
      <c r="U425" s="10"/>
      <c r="V425" s="10">
        <v>12454.9</v>
      </c>
      <c r="W425" s="10">
        <v>760.37</v>
      </c>
      <c r="X425" s="10">
        <v>12558.606492367562</v>
      </c>
      <c r="Y425" s="10">
        <v>688.30915536581097</v>
      </c>
      <c r="Z425" s="10">
        <v>3330.243159755234</v>
      </c>
      <c r="AA425" s="10"/>
      <c r="AB425" s="10"/>
      <c r="AC425" s="10"/>
      <c r="AD425" s="10"/>
      <c r="AE425" s="10"/>
      <c r="AF425" s="10"/>
      <c r="AG425" s="10"/>
      <c r="AH425" s="10"/>
      <c r="AI425" s="10"/>
    </row>
    <row r="426" spans="1:35" x14ac:dyDescent="0.3">
      <c r="A426" s="3">
        <v>7022</v>
      </c>
      <c r="B426" s="3" t="s">
        <v>843</v>
      </c>
      <c r="C426" s="3" t="s">
        <v>570</v>
      </c>
      <c r="D426" s="9" t="s">
        <v>844</v>
      </c>
      <c r="E426" s="10">
        <v>17803.497768778398</v>
      </c>
      <c r="F426" s="11">
        <v>1.0587363939646292E-4</v>
      </c>
      <c r="G426" s="10">
        <v>5400.8361798008118</v>
      </c>
      <c r="H426" s="11">
        <v>3.2117631578125367E-5</v>
      </c>
      <c r="I426" s="11">
        <v>1.0336631799707587E-4</v>
      </c>
      <c r="J426" s="12">
        <f t="shared" si="6"/>
        <v>2.5073213993870525E-6</v>
      </c>
      <c r="K426" s="38">
        <v>8.6999999999999994E-2</v>
      </c>
      <c r="L426" s="38">
        <v>3.7000000000000002E-3</v>
      </c>
      <c r="M426" s="38">
        <v>9.0699999999999989E-2</v>
      </c>
      <c r="N426" s="10">
        <v>679.77284365559149</v>
      </c>
      <c r="O426" s="13">
        <v>4.0424654669214784E-6</v>
      </c>
      <c r="P426" s="40">
        <v>4721.0633361452201</v>
      </c>
      <c r="Q426" s="41">
        <v>2.8075166111203885E-5</v>
      </c>
      <c r="R426" s="10">
        <v>202948.39</v>
      </c>
      <c r="S426" s="10">
        <v>0</v>
      </c>
      <c r="T426" s="10">
        <v>0</v>
      </c>
      <c r="U426" s="10"/>
      <c r="V426" s="10">
        <v>17656.48</v>
      </c>
      <c r="W426" s="10">
        <v>750.94</v>
      </c>
      <c r="X426" s="10">
        <v>17803.497768778398</v>
      </c>
      <c r="Y426" s="10">
        <v>679.77284365559149</v>
      </c>
      <c r="Z426" s="10">
        <v>4721.0633361452201</v>
      </c>
      <c r="AA426" s="10"/>
      <c r="AB426" s="10"/>
      <c r="AC426" s="10"/>
      <c r="AD426" s="10"/>
      <c r="AE426" s="10"/>
      <c r="AF426" s="10"/>
      <c r="AG426" s="10"/>
      <c r="AH426" s="10"/>
      <c r="AI426" s="10"/>
    </row>
    <row r="427" spans="1:35" x14ac:dyDescent="0.3">
      <c r="A427" s="3">
        <v>6938</v>
      </c>
      <c r="B427" s="3" t="s">
        <v>845</v>
      </c>
      <c r="C427" s="3" t="s">
        <v>570</v>
      </c>
      <c r="D427" s="9" t="s">
        <v>846</v>
      </c>
      <c r="E427" s="10">
        <v>16770.144541895152</v>
      </c>
      <c r="F427" s="11">
        <v>9.9728506101135465E-5</v>
      </c>
      <c r="G427" s="10">
        <v>5099.540972769033</v>
      </c>
      <c r="H427" s="11">
        <v>3.0325892644829563E-5</v>
      </c>
      <c r="I427" s="11">
        <v>1.0642436819859456E-4</v>
      </c>
      <c r="J427" s="12">
        <f t="shared" si="6"/>
        <v>-6.6958620974590967E-6</v>
      </c>
      <c r="K427" s="38">
        <v>8.6999999999999994E-2</v>
      </c>
      <c r="L427" s="38">
        <v>3.7000000000000002E-3</v>
      </c>
      <c r="M427" s="38">
        <v>9.0699999999999989E-2</v>
      </c>
      <c r="N427" s="10">
        <v>652.49828672781712</v>
      </c>
      <c r="O427" s="13">
        <v>3.8802694399175321E-6</v>
      </c>
      <c r="P427" s="40">
        <v>4447.0426860412163</v>
      </c>
      <c r="Q427" s="41">
        <v>2.6445623204912035E-5</v>
      </c>
      <c r="R427" s="10">
        <v>188438.81</v>
      </c>
      <c r="S427" s="10">
        <v>3640</v>
      </c>
      <c r="T427" s="10">
        <v>0</v>
      </c>
      <c r="U427" s="10"/>
      <c r="V427" s="10">
        <v>16631.66</v>
      </c>
      <c r="W427" s="10">
        <v>720.81000000000006</v>
      </c>
      <c r="X427" s="10">
        <v>16770.144541895152</v>
      </c>
      <c r="Y427" s="10">
        <v>652.49828672781712</v>
      </c>
      <c r="Z427" s="10">
        <v>4447.0426860412163</v>
      </c>
      <c r="AA427" s="10"/>
      <c r="AB427" s="10"/>
      <c r="AC427" s="10"/>
      <c r="AD427" s="10"/>
      <c r="AE427" s="10"/>
      <c r="AF427" s="10"/>
      <c r="AG427" s="10"/>
      <c r="AH427" s="10"/>
      <c r="AI427" s="10"/>
    </row>
    <row r="428" spans="1:35" x14ac:dyDescent="0.3">
      <c r="A428" s="3">
        <v>6932</v>
      </c>
      <c r="B428" s="3" t="s">
        <v>847</v>
      </c>
      <c r="C428" s="3" t="s">
        <v>570</v>
      </c>
      <c r="D428" s="9" t="s">
        <v>848</v>
      </c>
      <c r="E428" s="10">
        <v>1052.6929303351883</v>
      </c>
      <c r="F428" s="11">
        <v>6.2601424253252789E-6</v>
      </c>
      <c r="G428" s="10">
        <v>319.34125672606666</v>
      </c>
      <c r="H428" s="11">
        <v>1.8990549777426552E-6</v>
      </c>
      <c r="I428" s="11">
        <v>6.9267861819836594E-6</v>
      </c>
      <c r="J428" s="12">
        <f t="shared" si="6"/>
        <v>-6.6664375665838051E-7</v>
      </c>
      <c r="K428" s="38">
        <v>8.6999999999999994E-2</v>
      </c>
      <c r="L428" s="38">
        <v>3.7000000000000002E-3</v>
      </c>
      <c r="M428" s="38">
        <v>9.0699999999999989E-2</v>
      </c>
      <c r="N428" s="10">
        <v>40.192178147799098</v>
      </c>
      <c r="O428" s="13">
        <v>2.3901439093844195E-7</v>
      </c>
      <c r="P428" s="40">
        <v>279.14907857826756</v>
      </c>
      <c r="Q428" s="41">
        <v>1.6600405868042131E-6</v>
      </c>
      <c r="R428" s="10">
        <v>12000</v>
      </c>
      <c r="S428" s="10">
        <v>0</v>
      </c>
      <c r="T428" s="10">
        <v>0</v>
      </c>
      <c r="U428" s="10"/>
      <c r="V428" s="10">
        <v>1044</v>
      </c>
      <c r="W428" s="10">
        <v>44.4</v>
      </c>
      <c r="X428" s="10">
        <v>1052.6929303351883</v>
      </c>
      <c r="Y428" s="10">
        <v>40.192178147799098</v>
      </c>
      <c r="Z428" s="10">
        <v>279.14907857826756</v>
      </c>
      <c r="AA428" s="10"/>
      <c r="AB428" s="10"/>
      <c r="AC428" s="10"/>
      <c r="AD428" s="10"/>
      <c r="AE428" s="10"/>
      <c r="AF428" s="10"/>
      <c r="AG428" s="10"/>
      <c r="AH428" s="10"/>
      <c r="AI428" s="10"/>
    </row>
    <row r="429" spans="1:35" x14ac:dyDescent="0.3">
      <c r="A429" s="3">
        <v>7066</v>
      </c>
      <c r="B429" s="3" t="s">
        <v>849</v>
      </c>
      <c r="C429" s="3" t="s">
        <v>570</v>
      </c>
      <c r="D429" s="9" t="s">
        <v>850</v>
      </c>
      <c r="E429" s="10">
        <v>2643.1566657811672</v>
      </c>
      <c r="F429" s="11">
        <v>1.5718294199020988E-5</v>
      </c>
      <c r="G429" s="10">
        <v>801.79900996587457</v>
      </c>
      <c r="H429" s="11">
        <v>4.768129294145593E-6</v>
      </c>
      <c r="I429" s="11">
        <v>1.565514621299392E-5</v>
      </c>
      <c r="J429" s="12">
        <f t="shared" si="6"/>
        <v>6.3147986027067447E-8</v>
      </c>
      <c r="K429" s="38">
        <v>8.6999999999999994E-2</v>
      </c>
      <c r="L429" s="38">
        <v>3.7000000000000002E-3</v>
      </c>
      <c r="M429" s="38">
        <v>9.0699999999999989E-2</v>
      </c>
      <c r="N429" s="10">
        <v>100.89685081877677</v>
      </c>
      <c r="O429" s="13">
        <v>6.0001225256753934E-7</v>
      </c>
      <c r="P429" s="40">
        <v>700.90215914709779</v>
      </c>
      <c r="Q429" s="41">
        <v>4.1681170415780537E-6</v>
      </c>
      <c r="R429" s="10">
        <v>30130.35</v>
      </c>
      <c r="S429" s="10">
        <v>0</v>
      </c>
      <c r="T429" s="10">
        <v>0</v>
      </c>
      <c r="U429" s="10"/>
      <c r="V429" s="10">
        <v>2621.33</v>
      </c>
      <c r="W429" s="10">
        <v>111.46</v>
      </c>
      <c r="X429" s="10">
        <v>2643.1566657811672</v>
      </c>
      <c r="Y429" s="10">
        <v>100.89685081877677</v>
      </c>
      <c r="Z429" s="10">
        <v>700.90215914709779</v>
      </c>
      <c r="AA429" s="10"/>
      <c r="AB429" s="10"/>
      <c r="AC429" s="10"/>
      <c r="AD429" s="10"/>
      <c r="AE429" s="10"/>
      <c r="AF429" s="10"/>
      <c r="AG429" s="10"/>
      <c r="AH429" s="10"/>
      <c r="AI429" s="10"/>
    </row>
    <row r="430" spans="1:35" x14ac:dyDescent="0.3">
      <c r="A430" s="3">
        <v>10171</v>
      </c>
      <c r="B430" s="3">
        <v>0</v>
      </c>
      <c r="C430" s="3" t="s">
        <v>570</v>
      </c>
      <c r="D430" s="9" t="s">
        <v>851</v>
      </c>
      <c r="E430" s="10">
        <v>4068.708592073584</v>
      </c>
      <c r="F430" s="11">
        <v>2.4195750289132457E-5</v>
      </c>
      <c r="G430" s="10">
        <v>1234.2981042490692</v>
      </c>
      <c r="H430" s="11">
        <v>7.3401100218729912E-6</v>
      </c>
      <c r="I430" s="11">
        <v>2.4296195699955281E-5</v>
      </c>
      <c r="J430" s="12">
        <f t="shared" si="6"/>
        <v>-1.0044541082282401E-7</v>
      </c>
      <c r="K430" s="38">
        <v>8.6999999999999994E-2</v>
      </c>
      <c r="L430" s="38">
        <v>3.7000000000000002E-3</v>
      </c>
      <c r="M430" s="38">
        <v>9.0699999999999989E-2</v>
      </c>
      <c r="N430" s="10">
        <v>155.37354633532067</v>
      </c>
      <c r="O430" s="13">
        <v>9.2397365001518422E-7</v>
      </c>
      <c r="P430" s="40">
        <v>1078.9245579137485</v>
      </c>
      <c r="Q430" s="41">
        <v>6.4161363718578065E-6</v>
      </c>
      <c r="R430" s="10">
        <v>46380.43</v>
      </c>
      <c r="S430" s="10">
        <v>0</v>
      </c>
      <c r="T430" s="10">
        <v>0</v>
      </c>
      <c r="U430" s="10"/>
      <c r="V430" s="10">
        <v>4035.11</v>
      </c>
      <c r="W430" s="10">
        <v>171.64</v>
      </c>
      <c r="X430" s="10">
        <v>4068.708592073584</v>
      </c>
      <c r="Y430" s="10">
        <v>155.37354633532067</v>
      </c>
      <c r="Z430" s="10">
        <v>1078.9245579137485</v>
      </c>
      <c r="AA430" s="10"/>
      <c r="AB430" s="10"/>
      <c r="AC430" s="10"/>
      <c r="AD430" s="10"/>
      <c r="AE430" s="10"/>
      <c r="AF430" s="10"/>
      <c r="AG430" s="10"/>
      <c r="AH430" s="10"/>
      <c r="AI430" s="10"/>
    </row>
    <row r="431" spans="1:35" x14ac:dyDescent="0.3">
      <c r="A431" s="3">
        <v>7082</v>
      </c>
      <c r="B431" s="3" t="s">
        <v>852</v>
      </c>
      <c r="C431" s="3" t="s">
        <v>570</v>
      </c>
      <c r="D431" s="9" t="s">
        <v>853</v>
      </c>
      <c r="E431" s="10">
        <v>20836.735648189322</v>
      </c>
      <c r="F431" s="11">
        <v>1.239116641497572E-4</v>
      </c>
      <c r="G431" s="10">
        <v>6320.9574003276139</v>
      </c>
      <c r="H431" s="11">
        <v>3.7589398057290223E-5</v>
      </c>
      <c r="I431" s="11">
        <v>1.1263894155175318E-4</v>
      </c>
      <c r="J431" s="12">
        <f t="shared" si="6"/>
        <v>1.1272722598004026E-5</v>
      </c>
      <c r="K431" s="38">
        <v>8.6999999999999994E-2</v>
      </c>
      <c r="L431" s="38">
        <v>3.7000000000000002E-3</v>
      </c>
      <c r="M431" s="38">
        <v>9.0699999999999989E-2</v>
      </c>
      <c r="N431" s="10">
        <v>795.55166313990458</v>
      </c>
      <c r="O431" s="13">
        <v>4.7309776426202781E-6</v>
      </c>
      <c r="P431" s="40">
        <v>5525.4057371877088</v>
      </c>
      <c r="Q431" s="41">
        <v>3.2858420414669945E-5</v>
      </c>
      <c r="R431" s="10">
        <v>237525.11</v>
      </c>
      <c r="S431" s="10">
        <v>0</v>
      </c>
      <c r="T431" s="10">
        <v>0</v>
      </c>
      <c r="U431" s="10"/>
      <c r="V431" s="10">
        <v>20664.669999999998</v>
      </c>
      <c r="W431" s="10">
        <v>878.84</v>
      </c>
      <c r="X431" s="10">
        <v>20836.735648189322</v>
      </c>
      <c r="Y431" s="10">
        <v>795.55166313990458</v>
      </c>
      <c r="Z431" s="10">
        <v>5525.4057371877088</v>
      </c>
      <c r="AA431" s="10"/>
      <c r="AB431" s="10"/>
      <c r="AC431" s="10"/>
      <c r="AD431" s="10"/>
      <c r="AE431" s="10"/>
      <c r="AF431" s="10"/>
      <c r="AG431" s="10"/>
      <c r="AH431" s="10"/>
      <c r="AI431" s="10"/>
    </row>
    <row r="432" spans="1:35" x14ac:dyDescent="0.3">
      <c r="A432" s="3">
        <v>7036</v>
      </c>
      <c r="B432" s="3" t="s">
        <v>854</v>
      </c>
      <c r="C432" s="3" t="s">
        <v>570</v>
      </c>
      <c r="D432" s="9" t="s">
        <v>855</v>
      </c>
      <c r="E432" s="10">
        <v>17877.468605339112</v>
      </c>
      <c r="F432" s="11">
        <v>1.063135283316371E-4</v>
      </c>
      <c r="G432" s="10">
        <v>5423.2757980914539</v>
      </c>
      <c r="H432" s="11">
        <v>3.22510752466647E-5</v>
      </c>
      <c r="I432" s="11">
        <v>8.6749536916122381E-5</v>
      </c>
      <c r="J432" s="12">
        <f t="shared" si="6"/>
        <v>1.9563991415514723E-5</v>
      </c>
      <c r="K432" s="38">
        <v>8.6999999999999994E-2</v>
      </c>
      <c r="L432" s="38">
        <v>3.7000000000000002E-3</v>
      </c>
      <c r="M432" s="38">
        <v>9.0699999999999989E-2</v>
      </c>
      <c r="N432" s="10">
        <v>682.59715887678806</v>
      </c>
      <c r="O432" s="13">
        <v>4.0592610727712062E-6</v>
      </c>
      <c r="P432" s="40">
        <v>4740.678639214666</v>
      </c>
      <c r="Q432" s="41">
        <v>2.8191814173893497E-5</v>
      </c>
      <c r="R432" s="10">
        <v>201728.88</v>
      </c>
      <c r="S432" s="10">
        <v>0</v>
      </c>
      <c r="T432" s="10">
        <v>0</v>
      </c>
      <c r="U432" s="10"/>
      <c r="V432" s="10">
        <v>17729.84</v>
      </c>
      <c r="W432" s="10">
        <v>754.06</v>
      </c>
      <c r="X432" s="10">
        <v>17877.468605339112</v>
      </c>
      <c r="Y432" s="10">
        <v>682.59715887678806</v>
      </c>
      <c r="Z432" s="10">
        <v>4740.678639214666</v>
      </c>
      <c r="AA432" s="10"/>
      <c r="AB432" s="10"/>
      <c r="AC432" s="10"/>
      <c r="AD432" s="10"/>
      <c r="AE432" s="10"/>
      <c r="AF432" s="10"/>
      <c r="AG432" s="10"/>
      <c r="AH432" s="10"/>
      <c r="AI432" s="10"/>
    </row>
    <row r="433" spans="1:35" x14ac:dyDescent="0.3">
      <c r="A433" s="3">
        <v>6976</v>
      </c>
      <c r="B433" s="3" t="s">
        <v>856</v>
      </c>
      <c r="C433" s="3" t="s">
        <v>570</v>
      </c>
      <c r="D433" s="9" t="s">
        <v>857</v>
      </c>
      <c r="E433" s="10">
        <v>68985.024711050602</v>
      </c>
      <c r="F433" s="11">
        <v>4.1023936559377592E-4</v>
      </c>
      <c r="G433" s="10">
        <v>21350.342868633295</v>
      </c>
      <c r="H433" s="11">
        <v>1.2696597776581895E-4</v>
      </c>
      <c r="I433" s="11">
        <v>4.451563692559329E-4</v>
      </c>
      <c r="J433" s="12">
        <f t="shared" si="6"/>
        <v>-3.4917003662156981E-5</v>
      </c>
      <c r="K433" s="38">
        <v>8.6999999999999994E-2</v>
      </c>
      <c r="L433" s="38">
        <v>3.7000000000000002E-3</v>
      </c>
      <c r="M433" s="38">
        <v>9.0699999999999989E-2</v>
      </c>
      <c r="N433" s="10">
        <v>3057.1582856826599</v>
      </c>
      <c r="O433" s="13">
        <v>1.8180274355070386E-5</v>
      </c>
      <c r="P433" s="40">
        <v>18293.184582950635</v>
      </c>
      <c r="Q433" s="41">
        <v>1.0878570341074856E-4</v>
      </c>
      <c r="R433" s="10">
        <v>771555.99</v>
      </c>
      <c r="S433" s="10">
        <v>126428.96</v>
      </c>
      <c r="T433" s="10">
        <v>0</v>
      </c>
      <c r="U433" s="10"/>
      <c r="V433" s="10">
        <v>68415.360000000001</v>
      </c>
      <c r="W433" s="10">
        <v>3377.2200000000003</v>
      </c>
      <c r="X433" s="10">
        <v>68985.024711050602</v>
      </c>
      <c r="Y433" s="10">
        <v>3057.1582856826599</v>
      </c>
      <c r="Z433" s="10">
        <v>18293.184582950635</v>
      </c>
      <c r="AA433" s="10"/>
      <c r="AB433" s="10"/>
      <c r="AC433" s="10"/>
      <c r="AD433" s="10"/>
      <c r="AE433" s="10"/>
      <c r="AF433" s="10"/>
      <c r="AG433" s="10"/>
      <c r="AH433" s="10"/>
      <c r="AI433" s="10"/>
    </row>
    <row r="434" spans="1:35" x14ac:dyDescent="0.3">
      <c r="A434" s="3">
        <v>6939</v>
      </c>
      <c r="B434" s="3" t="s">
        <v>858</v>
      </c>
      <c r="C434" s="3" t="s">
        <v>570</v>
      </c>
      <c r="D434" s="9" t="s">
        <v>859</v>
      </c>
      <c r="E434" s="10">
        <v>78877.28302671964</v>
      </c>
      <c r="F434" s="11">
        <v>4.6906653558766805E-4</v>
      </c>
      <c r="G434" s="10">
        <v>24007.679280059987</v>
      </c>
      <c r="H434" s="11">
        <v>1.4276859591604916E-4</v>
      </c>
      <c r="I434" s="11">
        <v>5.4028425420576151E-4</v>
      </c>
      <c r="J434" s="12">
        <f t="shared" si="6"/>
        <v>-7.1217718618093464E-5</v>
      </c>
      <c r="K434" s="38">
        <v>8.6999999999999994E-2</v>
      </c>
      <c r="L434" s="38">
        <v>3.7000000000000002E-3</v>
      </c>
      <c r="M434" s="38">
        <v>9.0699999999999989E-2</v>
      </c>
      <c r="N434" s="10">
        <v>3091.3035325235378</v>
      </c>
      <c r="O434" s="13">
        <v>1.8383328923227997E-5</v>
      </c>
      <c r="P434" s="40">
        <v>20916.375747536451</v>
      </c>
      <c r="Q434" s="41">
        <v>1.2438526699282116E-4</v>
      </c>
      <c r="R434" s="10">
        <v>899148.12</v>
      </c>
      <c r="S434" s="10">
        <v>23797.42</v>
      </c>
      <c r="T434" s="10">
        <v>0</v>
      </c>
      <c r="U434" s="10"/>
      <c r="V434" s="10">
        <v>78225.929999999993</v>
      </c>
      <c r="W434" s="10">
        <v>3414.94</v>
      </c>
      <c r="X434" s="10">
        <v>78877.28302671964</v>
      </c>
      <c r="Y434" s="10">
        <v>3091.3035325235378</v>
      </c>
      <c r="Z434" s="10">
        <v>20916.375747536451</v>
      </c>
      <c r="AA434" s="10"/>
      <c r="AB434" s="10"/>
      <c r="AC434" s="10"/>
      <c r="AD434" s="10"/>
      <c r="AE434" s="10"/>
      <c r="AF434" s="10"/>
      <c r="AG434" s="10"/>
      <c r="AH434" s="10"/>
      <c r="AI434" s="10"/>
    </row>
    <row r="435" spans="1:35" x14ac:dyDescent="0.3">
      <c r="A435" s="3">
        <v>6341</v>
      </c>
      <c r="B435" s="3" t="s">
        <v>860</v>
      </c>
      <c r="C435" s="3" t="s">
        <v>570</v>
      </c>
      <c r="D435" s="9" t="s">
        <v>861</v>
      </c>
      <c r="E435" s="10">
        <v>18361.183023481255</v>
      </c>
      <c r="F435" s="11">
        <v>1.0919007576868408E-4</v>
      </c>
      <c r="G435" s="10">
        <v>5570.0029586204282</v>
      </c>
      <c r="H435" s="11">
        <v>3.3123630667249199E-5</v>
      </c>
      <c r="I435" s="11">
        <v>8.9046490648430089E-5</v>
      </c>
      <c r="J435" s="12">
        <f t="shared" si="6"/>
        <v>2.0143585120253993E-5</v>
      </c>
      <c r="K435" s="38">
        <v>8.6999999999999994E-2</v>
      </c>
      <c r="L435" s="38">
        <v>3.7000000000000002E-3</v>
      </c>
      <c r="M435" s="38">
        <v>9.0699999999999989E-2</v>
      </c>
      <c r="N435" s="10">
        <v>701.05478303069867</v>
      </c>
      <c r="O435" s="13">
        <v>4.1690246635647842E-6</v>
      </c>
      <c r="P435" s="40">
        <v>4868.9481755897295</v>
      </c>
      <c r="Q435" s="41">
        <v>2.8954606003684412E-5</v>
      </c>
      <c r="R435" s="10">
        <v>209304.95</v>
      </c>
      <c r="S435" s="10">
        <v>0</v>
      </c>
      <c r="T435" s="10">
        <v>0</v>
      </c>
      <c r="U435" s="10"/>
      <c r="V435" s="10">
        <v>18209.560000000001</v>
      </c>
      <c r="W435" s="10">
        <v>774.45</v>
      </c>
      <c r="X435" s="10">
        <v>18361.183023481255</v>
      </c>
      <c r="Y435" s="10">
        <v>701.05478303069867</v>
      </c>
      <c r="Z435" s="10">
        <v>4868.9481755897295</v>
      </c>
      <c r="AA435" s="10"/>
      <c r="AB435" s="10"/>
      <c r="AC435" s="10"/>
      <c r="AD435" s="10"/>
      <c r="AE435" s="10"/>
      <c r="AF435" s="10"/>
      <c r="AG435" s="10"/>
      <c r="AH435" s="10"/>
      <c r="AI435" s="10"/>
    </row>
    <row r="436" spans="1:35" x14ac:dyDescent="0.3">
      <c r="A436" s="3">
        <v>6829</v>
      </c>
      <c r="B436" s="3" t="s">
        <v>862</v>
      </c>
      <c r="C436" s="3" t="s">
        <v>570</v>
      </c>
      <c r="D436" s="9" t="s">
        <v>863</v>
      </c>
      <c r="E436" s="10">
        <v>16501.465846284889</v>
      </c>
      <c r="F436" s="11">
        <v>9.8130730669476296E-5</v>
      </c>
      <c r="G436" s="10">
        <v>5008.3153762565871</v>
      </c>
      <c r="H436" s="11">
        <v>2.9783393298109974E-5</v>
      </c>
      <c r="I436" s="11">
        <v>1.0180082262130419E-4</v>
      </c>
      <c r="J436" s="12">
        <f t="shared" si="6"/>
        <v>-3.6700919518278899E-6</v>
      </c>
      <c r="K436" s="38">
        <v>8.6999999999999994E-2</v>
      </c>
      <c r="L436" s="38">
        <v>3.7000000000000002E-3</v>
      </c>
      <c r="M436" s="38">
        <v>9.0699999999999989E-2</v>
      </c>
      <c r="N436" s="10">
        <v>632.51987745480051</v>
      </c>
      <c r="O436" s="13">
        <v>3.7614620613587145E-6</v>
      </c>
      <c r="P436" s="40">
        <v>4375.7954988017864</v>
      </c>
      <c r="Q436" s="41">
        <v>2.6021931236751259E-5</v>
      </c>
      <c r="R436" s="10">
        <v>188097.8</v>
      </c>
      <c r="S436" s="10">
        <v>749.41</v>
      </c>
      <c r="T436" s="10">
        <v>0</v>
      </c>
      <c r="U436" s="10"/>
      <c r="V436" s="10">
        <v>16365.2</v>
      </c>
      <c r="W436" s="10">
        <v>698.74</v>
      </c>
      <c r="X436" s="10">
        <v>16501.465846284889</v>
      </c>
      <c r="Y436" s="10">
        <v>632.51987745480051</v>
      </c>
      <c r="Z436" s="10">
        <v>4375.7954988017864</v>
      </c>
      <c r="AA436" s="10"/>
      <c r="AB436" s="10"/>
      <c r="AC436" s="10"/>
      <c r="AD436" s="10"/>
      <c r="AE436" s="10"/>
      <c r="AF436" s="10"/>
      <c r="AG436" s="10"/>
      <c r="AH436" s="10"/>
      <c r="AI436" s="10"/>
    </row>
    <row r="437" spans="1:35" x14ac:dyDescent="0.3">
      <c r="A437" s="3">
        <v>6828</v>
      </c>
      <c r="B437" s="3" t="s">
        <v>864</v>
      </c>
      <c r="C437" s="3" t="s">
        <v>570</v>
      </c>
      <c r="D437" s="9" t="s">
        <v>865</v>
      </c>
      <c r="E437" s="10">
        <v>51432.176758960632</v>
      </c>
      <c r="F437" s="11">
        <v>3.0585628769548096E-4</v>
      </c>
      <c r="G437" s="10">
        <v>15619.337804294373</v>
      </c>
      <c r="H437" s="11">
        <v>9.2884901595203322E-5</v>
      </c>
      <c r="I437" s="11">
        <v>2.6926058570607848E-4</v>
      </c>
      <c r="J437" s="12">
        <f t="shared" si="6"/>
        <v>3.6595701989402477E-5</v>
      </c>
      <c r="K437" s="38">
        <v>8.6999999999999994E-2</v>
      </c>
      <c r="L437" s="38">
        <v>3.7000000000000002E-3</v>
      </c>
      <c r="M437" s="38">
        <v>9.0699999999999989E-2</v>
      </c>
      <c r="N437" s="10">
        <v>1980.7501992964453</v>
      </c>
      <c r="O437" s="13">
        <v>1.1779102907662694E-5</v>
      </c>
      <c r="P437" s="40">
        <v>13638.587604997929</v>
      </c>
      <c r="Q437" s="41">
        <v>8.1105798687540641E-5</v>
      </c>
      <c r="R437" s="10">
        <v>586292.08000000007</v>
      </c>
      <c r="S437" s="10">
        <v>5072.93</v>
      </c>
      <c r="T437" s="10">
        <v>0</v>
      </c>
      <c r="U437" s="10"/>
      <c r="V437" s="10">
        <v>51007.46</v>
      </c>
      <c r="W437" s="10">
        <v>2188.12</v>
      </c>
      <c r="X437" s="10">
        <v>51432.176758960632</v>
      </c>
      <c r="Y437" s="10">
        <v>1980.7501992964453</v>
      </c>
      <c r="Z437" s="10">
        <v>13638.587604997929</v>
      </c>
      <c r="AA437" s="10"/>
      <c r="AB437" s="10"/>
      <c r="AC437" s="10"/>
      <c r="AD437" s="10"/>
      <c r="AE437" s="10"/>
      <c r="AF437" s="10"/>
      <c r="AG437" s="10"/>
      <c r="AH437" s="10"/>
      <c r="AI437" s="10"/>
    </row>
    <row r="438" spans="1:35" x14ac:dyDescent="0.3">
      <c r="A438" s="3">
        <v>6346</v>
      </c>
      <c r="B438" s="3" t="s">
        <v>866</v>
      </c>
      <c r="C438" s="3" t="s">
        <v>570</v>
      </c>
      <c r="D438" s="9" t="s">
        <v>867</v>
      </c>
      <c r="E438" s="10">
        <v>18049.408450627194</v>
      </c>
      <c r="F438" s="11">
        <v>1.073360182611069E-4</v>
      </c>
      <c r="G438" s="10">
        <v>5507.5868020831422</v>
      </c>
      <c r="H438" s="11">
        <v>3.2752454972699415E-5</v>
      </c>
      <c r="I438" s="11">
        <v>1.3615761793218413E-4</v>
      </c>
      <c r="J438" s="12">
        <f t="shared" si="6"/>
        <v>-2.8821599671077227E-5</v>
      </c>
      <c r="K438" s="38">
        <v>8.6999999999999994E-2</v>
      </c>
      <c r="L438" s="38">
        <v>3.7000000000000002E-3</v>
      </c>
      <c r="M438" s="38">
        <v>9.0699999999999989E-2</v>
      </c>
      <c r="N438" s="10">
        <v>721.31381336735944</v>
      </c>
      <c r="O438" s="13">
        <v>4.2895008362945653E-6</v>
      </c>
      <c r="P438" s="40">
        <v>4786.272988715783</v>
      </c>
      <c r="Q438" s="41">
        <v>2.8462954136404854E-5</v>
      </c>
      <c r="R438" s="10">
        <v>205751.85</v>
      </c>
      <c r="S438" s="10">
        <v>9629.61</v>
      </c>
      <c r="T438" s="10">
        <v>0</v>
      </c>
      <c r="U438" s="10"/>
      <c r="V438" s="10">
        <v>17900.36</v>
      </c>
      <c r="W438" s="10">
        <v>796.83</v>
      </c>
      <c r="X438" s="10">
        <v>18049.408450627194</v>
      </c>
      <c r="Y438" s="10">
        <v>721.31381336735944</v>
      </c>
      <c r="Z438" s="10">
        <v>4786.272988715783</v>
      </c>
      <c r="AA438" s="10"/>
      <c r="AB438" s="10"/>
      <c r="AC438" s="10"/>
      <c r="AD438" s="10"/>
      <c r="AE438" s="10"/>
      <c r="AF438" s="10"/>
      <c r="AG438" s="10"/>
      <c r="AH438" s="10"/>
      <c r="AI438" s="10"/>
    </row>
    <row r="439" spans="1:35" x14ac:dyDescent="0.3">
      <c r="A439" s="3">
        <v>6385</v>
      </c>
      <c r="B439" s="3" t="s">
        <v>868</v>
      </c>
      <c r="C439" s="3" t="s">
        <v>570</v>
      </c>
      <c r="D439" s="9" t="s">
        <v>869</v>
      </c>
      <c r="E439" s="10">
        <v>1368.5008094357447</v>
      </c>
      <c r="F439" s="11">
        <v>8.1381851529228625E-6</v>
      </c>
      <c r="G439" s="10">
        <v>415.14363374388665</v>
      </c>
      <c r="H439" s="11">
        <v>2.4687714710654519E-6</v>
      </c>
      <c r="I439" s="11">
        <v>8.6065999923586734E-6</v>
      </c>
      <c r="J439" s="12">
        <f t="shared" si="6"/>
        <v>-4.6841483943581092E-7</v>
      </c>
      <c r="K439" s="38">
        <v>8.6999999999999994E-2</v>
      </c>
      <c r="L439" s="38">
        <v>3.7000000000000002E-3</v>
      </c>
      <c r="M439" s="38">
        <v>9.0699999999999989E-2</v>
      </c>
      <c r="N439" s="10">
        <v>52.249831592138833</v>
      </c>
      <c r="O439" s="13">
        <v>3.1071870821997455E-7</v>
      </c>
      <c r="P439" s="40">
        <v>362.89380215174782</v>
      </c>
      <c r="Q439" s="41">
        <v>2.158052762845477E-6</v>
      </c>
      <c r="R439" s="10">
        <v>15600</v>
      </c>
      <c r="S439" s="10">
        <v>0</v>
      </c>
      <c r="T439" s="10">
        <v>0</v>
      </c>
      <c r="U439" s="10"/>
      <c r="V439" s="10">
        <v>1357.2</v>
      </c>
      <c r="W439" s="10">
        <v>57.72</v>
      </c>
      <c r="X439" s="10">
        <v>1368.5008094357447</v>
      </c>
      <c r="Y439" s="10">
        <v>52.249831592138833</v>
      </c>
      <c r="Z439" s="10">
        <v>362.89380215174782</v>
      </c>
      <c r="AA439" s="10"/>
      <c r="AB439" s="10"/>
      <c r="AC439" s="10"/>
      <c r="AD439" s="10"/>
      <c r="AE439" s="10"/>
      <c r="AF439" s="10"/>
      <c r="AG439" s="10"/>
      <c r="AH439" s="10"/>
      <c r="AI439" s="10"/>
    </row>
    <row r="440" spans="1:35" x14ac:dyDescent="0.3">
      <c r="A440" s="3">
        <v>6822</v>
      </c>
      <c r="B440" s="3" t="s">
        <v>870</v>
      </c>
      <c r="C440" s="3" t="s">
        <v>570</v>
      </c>
      <c r="D440" s="9" t="s">
        <v>871</v>
      </c>
      <c r="E440" s="10">
        <v>48189.922866590714</v>
      </c>
      <c r="F440" s="11">
        <v>2.8657528887767928E-4</v>
      </c>
      <c r="G440" s="10">
        <v>14665.126771285353</v>
      </c>
      <c r="H440" s="11">
        <v>8.7210410204298657E-5</v>
      </c>
      <c r="I440" s="11">
        <v>3.1473706201781926E-4</v>
      </c>
      <c r="J440" s="12">
        <f t="shared" si="6"/>
        <v>-2.816177314013998E-5</v>
      </c>
      <c r="K440" s="38">
        <v>8.6999999999999994E-2</v>
      </c>
      <c r="L440" s="38">
        <v>3.7000000000000002E-3</v>
      </c>
      <c r="M440" s="38">
        <v>9.0699999999999989E-2</v>
      </c>
      <c r="N440" s="10">
        <v>1886.3076329414932</v>
      </c>
      <c r="O440" s="13">
        <v>1.1217472921027388E-5</v>
      </c>
      <c r="P440" s="40">
        <v>12778.819138343861</v>
      </c>
      <c r="Q440" s="41">
        <v>7.5992937283271274E-5</v>
      </c>
      <c r="R440" s="10">
        <v>548562.41</v>
      </c>
      <c r="S440" s="10">
        <v>13865.24</v>
      </c>
      <c r="T440" s="10">
        <v>0</v>
      </c>
      <c r="U440" s="10"/>
      <c r="V440" s="10">
        <v>47791.979999999996</v>
      </c>
      <c r="W440" s="10">
        <v>2083.79</v>
      </c>
      <c r="X440" s="10">
        <v>48189.922866590714</v>
      </c>
      <c r="Y440" s="10">
        <v>1886.3076329414932</v>
      </c>
      <c r="Z440" s="10">
        <v>12778.819138343861</v>
      </c>
      <c r="AA440" s="10"/>
      <c r="AB440" s="10"/>
      <c r="AC440" s="10"/>
      <c r="AD440" s="10"/>
      <c r="AE440" s="10"/>
      <c r="AF440" s="10"/>
      <c r="AG440" s="10"/>
      <c r="AH440" s="10"/>
      <c r="AI440" s="10"/>
    </row>
    <row r="441" spans="1:35" x14ac:dyDescent="0.3">
      <c r="A441" s="3">
        <v>6823</v>
      </c>
      <c r="B441" s="3" t="s">
        <v>872</v>
      </c>
      <c r="C441" s="3" t="s">
        <v>570</v>
      </c>
      <c r="D441" s="9" t="s">
        <v>873</v>
      </c>
      <c r="E441" s="10">
        <v>132252.59581931977</v>
      </c>
      <c r="F441" s="11">
        <v>7.8647824269542882E-4</v>
      </c>
      <c r="G441" s="10">
        <v>40119.795507376977</v>
      </c>
      <c r="H441" s="11">
        <v>2.3858394667012212E-4</v>
      </c>
      <c r="I441" s="11">
        <v>8.3051714052082871E-4</v>
      </c>
      <c r="J441" s="12">
        <f t="shared" si="6"/>
        <v>-4.4038897825399896E-5</v>
      </c>
      <c r="K441" s="38">
        <v>8.6999999999999994E-2</v>
      </c>
      <c r="L441" s="38">
        <v>3.7000000000000002E-3</v>
      </c>
      <c r="M441" s="38">
        <v>9.0699999999999989E-2</v>
      </c>
      <c r="N441" s="10">
        <v>5049.5587852665412</v>
      </c>
      <c r="O441" s="13">
        <v>3.0028659136863205E-5</v>
      </c>
      <c r="P441" s="40">
        <v>35070.236722110436</v>
      </c>
      <c r="Q441" s="41">
        <v>2.0855528753325892E-4</v>
      </c>
      <c r="R441" s="10">
        <v>1506477.76</v>
      </c>
      <c r="S441" s="10">
        <v>0</v>
      </c>
      <c r="T441" s="10">
        <v>0</v>
      </c>
      <c r="U441" s="10"/>
      <c r="V441" s="10">
        <v>131160.48000000001</v>
      </c>
      <c r="W441" s="10">
        <v>5578.21</v>
      </c>
      <c r="X441" s="10">
        <v>132252.59581931977</v>
      </c>
      <c r="Y441" s="10">
        <v>5049.5587852665412</v>
      </c>
      <c r="Z441" s="10">
        <v>35070.236722110436</v>
      </c>
      <c r="AA441" s="10"/>
      <c r="AB441" s="10"/>
      <c r="AC441" s="10"/>
      <c r="AD441" s="10"/>
      <c r="AE441" s="10"/>
      <c r="AF441" s="10"/>
      <c r="AG441" s="10"/>
      <c r="AH441" s="10"/>
      <c r="AI441" s="10"/>
    </row>
    <row r="442" spans="1:35" x14ac:dyDescent="0.3">
      <c r="A442" s="3">
        <v>6824</v>
      </c>
      <c r="B442" s="3" t="s">
        <v>874</v>
      </c>
      <c r="C442" s="3" t="s">
        <v>570</v>
      </c>
      <c r="D442" s="9" t="s">
        <v>875</v>
      </c>
      <c r="E442" s="10">
        <v>81558.1813557024</v>
      </c>
      <c r="F442" s="11">
        <v>4.8500927148303002E-4</v>
      </c>
      <c r="G442" s="10">
        <v>24841.374922656029</v>
      </c>
      <c r="H442" s="11">
        <v>1.4772640774476779E-4</v>
      </c>
      <c r="I442" s="11">
        <v>5.2232792024436351E-4</v>
      </c>
      <c r="J442" s="12">
        <f t="shared" si="6"/>
        <v>-3.7318648761333498E-5</v>
      </c>
      <c r="K442" s="38">
        <v>8.6999999999999994E-2</v>
      </c>
      <c r="L442" s="38">
        <v>3.7000000000000002E-3</v>
      </c>
      <c r="M442" s="38">
        <v>9.0699999999999989E-2</v>
      </c>
      <c r="N442" s="10">
        <v>3214.088826306589</v>
      </c>
      <c r="O442" s="13">
        <v>1.9113507121130931E-5</v>
      </c>
      <c r="P442" s="40">
        <v>21627.286096349439</v>
      </c>
      <c r="Q442" s="41">
        <v>1.2861290062363687E-4</v>
      </c>
      <c r="R442" s="10">
        <v>929707.6</v>
      </c>
      <c r="S442" s="10">
        <v>29914.58</v>
      </c>
      <c r="T442" s="10">
        <v>0</v>
      </c>
      <c r="U442" s="10"/>
      <c r="V442" s="10">
        <v>80884.69</v>
      </c>
      <c r="W442" s="10">
        <v>3550.58</v>
      </c>
      <c r="X442" s="10">
        <v>81558.1813557024</v>
      </c>
      <c r="Y442" s="10">
        <v>3214.088826306589</v>
      </c>
      <c r="Z442" s="10">
        <v>21627.286096349439</v>
      </c>
      <c r="AA442" s="10"/>
      <c r="AB442" s="10"/>
      <c r="AC442" s="10"/>
      <c r="AD442" s="10"/>
      <c r="AE442" s="10"/>
      <c r="AF442" s="10"/>
      <c r="AG442" s="10"/>
      <c r="AH442" s="10"/>
      <c r="AI442" s="10"/>
    </row>
    <row r="443" spans="1:35" x14ac:dyDescent="0.3">
      <c r="A443" s="3">
        <v>6827</v>
      </c>
      <c r="B443" s="3" t="s">
        <v>876</v>
      </c>
      <c r="C443" s="3" t="s">
        <v>570</v>
      </c>
      <c r="D443" s="9" t="s">
        <v>877</v>
      </c>
      <c r="E443" s="10">
        <v>134874.35579546329</v>
      </c>
      <c r="F443" s="11">
        <v>8.0206929530224152E-4</v>
      </c>
      <c r="G443" s="10">
        <v>41722.841967515516</v>
      </c>
      <c r="H443" s="11">
        <v>2.4811692524886629E-4</v>
      </c>
      <c r="I443" s="11">
        <v>8.630409917725131E-4</v>
      </c>
      <c r="J443" s="12">
        <f t="shared" si="6"/>
        <v>-6.0971696470271588E-5</v>
      </c>
      <c r="K443" s="38">
        <v>8.6999999999999994E-2</v>
      </c>
      <c r="L443" s="38">
        <v>3.7000000000000002E-3</v>
      </c>
      <c r="M443" s="38">
        <v>9.0699999999999989E-2</v>
      </c>
      <c r="N443" s="10">
        <v>5957.376978449015</v>
      </c>
      <c r="O443" s="13">
        <v>3.5427262112010188E-5</v>
      </c>
      <c r="P443" s="40">
        <v>35765.464989066502</v>
      </c>
      <c r="Q443" s="41">
        <v>2.1268966313685609E-4</v>
      </c>
      <c r="R443" s="10">
        <v>1537480.23</v>
      </c>
      <c r="S443" s="10">
        <v>241151.03</v>
      </c>
      <c r="T443" s="10">
        <v>0</v>
      </c>
      <c r="U443" s="10"/>
      <c r="V443" s="10">
        <v>133760.59</v>
      </c>
      <c r="W443" s="10">
        <v>6581.07</v>
      </c>
      <c r="X443" s="10">
        <v>134874.35579546329</v>
      </c>
      <c r="Y443" s="10">
        <v>5957.376978449015</v>
      </c>
      <c r="Z443" s="10">
        <v>35765.464989066502</v>
      </c>
      <c r="AA443" s="10"/>
      <c r="AB443" s="10"/>
      <c r="AC443" s="10"/>
      <c r="AD443" s="10"/>
      <c r="AE443" s="10"/>
      <c r="AF443" s="10"/>
      <c r="AG443" s="10"/>
      <c r="AH443" s="10"/>
      <c r="AI443" s="10"/>
    </row>
    <row r="444" spans="1:35" x14ac:dyDescent="0.3">
      <c r="A444" s="3">
        <v>6830</v>
      </c>
      <c r="B444" s="3" t="s">
        <v>878</v>
      </c>
      <c r="C444" s="3" t="s">
        <v>570</v>
      </c>
      <c r="D444" s="9" t="s">
        <v>879</v>
      </c>
      <c r="E444" s="10">
        <v>13579.083389058875</v>
      </c>
      <c r="F444" s="11">
        <v>8.0751939688442794E-5</v>
      </c>
      <c r="G444" s="10">
        <v>4119.2922028830835</v>
      </c>
      <c r="H444" s="11">
        <v>2.4496560334426354E-5</v>
      </c>
      <c r="I444" s="11">
        <v>9.3983610023891669E-5</v>
      </c>
      <c r="J444" s="12">
        <f t="shared" si="6"/>
        <v>-1.3231670335448874E-5</v>
      </c>
      <c r="K444" s="38">
        <v>8.6999999999999994E-2</v>
      </c>
      <c r="L444" s="38">
        <v>3.7000000000000002E-3</v>
      </c>
      <c r="M444" s="38">
        <v>9.0699999999999989E-2</v>
      </c>
      <c r="N444" s="10">
        <v>518.44288893710598</v>
      </c>
      <c r="O444" s="13">
        <v>3.0830703148257769E-6</v>
      </c>
      <c r="P444" s="40">
        <v>3600.8493139459774</v>
      </c>
      <c r="Q444" s="41">
        <v>2.1413490019600573E-5</v>
      </c>
      <c r="R444" s="10">
        <v>154792.13</v>
      </c>
      <c r="S444" s="10">
        <v>0</v>
      </c>
      <c r="T444" s="10">
        <v>0</v>
      </c>
      <c r="U444" s="10"/>
      <c r="V444" s="10">
        <v>13466.95</v>
      </c>
      <c r="W444" s="10">
        <v>572.72</v>
      </c>
      <c r="X444" s="10">
        <v>13579.083389058875</v>
      </c>
      <c r="Y444" s="10">
        <v>518.44288893710598</v>
      </c>
      <c r="Z444" s="10">
        <v>3600.8493139459774</v>
      </c>
      <c r="AA444" s="10"/>
      <c r="AB444" s="10"/>
      <c r="AC444" s="10"/>
      <c r="AD444" s="10"/>
      <c r="AE444" s="10"/>
      <c r="AF444" s="10"/>
      <c r="AG444" s="10"/>
      <c r="AH444" s="10"/>
      <c r="AI444" s="10"/>
    </row>
    <row r="445" spans="1:35" x14ac:dyDescent="0.3">
      <c r="A445" s="3">
        <v>6943</v>
      </c>
      <c r="B445" s="3" t="s">
        <v>880</v>
      </c>
      <c r="C445" s="3" t="s">
        <v>570</v>
      </c>
      <c r="D445" s="9" t="s">
        <v>881</v>
      </c>
      <c r="E445" s="10">
        <v>128431.95572793687</v>
      </c>
      <c r="F445" s="11">
        <v>7.6375770336365128E-4</v>
      </c>
      <c r="G445" s="10">
        <v>39551.536765260767</v>
      </c>
      <c r="H445" s="11">
        <v>2.3520463200240514E-4</v>
      </c>
      <c r="I445" s="11">
        <v>8.0740467307861786E-4</v>
      </c>
      <c r="J445" s="12">
        <f t="shared" si="6"/>
        <v>-4.3646969714966578E-5</v>
      </c>
      <c r="K445" s="38">
        <v>8.6999999999999994E-2</v>
      </c>
      <c r="L445" s="38">
        <v>3.7000000000000002E-3</v>
      </c>
      <c r="M445" s="38">
        <v>9.0699999999999989E-2</v>
      </c>
      <c r="N445" s="10">
        <v>5494.4427463592738</v>
      </c>
      <c r="O445" s="13">
        <v>3.2674290050615605E-5</v>
      </c>
      <c r="P445" s="40">
        <v>34057.094018901495</v>
      </c>
      <c r="Q445" s="41">
        <v>2.0253034195178953E-4</v>
      </c>
      <c r="R445" s="10">
        <v>1464038.35</v>
      </c>
      <c r="S445" s="10">
        <v>176418.03</v>
      </c>
      <c r="T445" s="10">
        <v>0</v>
      </c>
      <c r="U445" s="10"/>
      <c r="V445" s="10">
        <v>127371.39</v>
      </c>
      <c r="W445" s="10">
        <v>6069.6699999999992</v>
      </c>
      <c r="X445" s="10">
        <v>128431.95572793687</v>
      </c>
      <c r="Y445" s="10">
        <v>5494.4427463592738</v>
      </c>
      <c r="Z445" s="10">
        <v>34057.094018901495</v>
      </c>
      <c r="AA445" s="10"/>
      <c r="AB445" s="10"/>
      <c r="AC445" s="10"/>
      <c r="AD445" s="10"/>
      <c r="AE445" s="10"/>
      <c r="AF445" s="10"/>
      <c r="AG445" s="10"/>
      <c r="AH445" s="10"/>
      <c r="AI445" s="10"/>
    </row>
    <row r="446" spans="1:35" x14ac:dyDescent="0.3">
      <c r="A446" s="3">
        <v>7077</v>
      </c>
      <c r="B446" s="3" t="s">
        <v>882</v>
      </c>
      <c r="C446" s="3" t="s">
        <v>570</v>
      </c>
      <c r="D446" s="9" t="s">
        <v>883</v>
      </c>
      <c r="E446" s="10">
        <v>11665.531656737416</v>
      </c>
      <c r="F446" s="11">
        <v>6.9372451865012664E-5</v>
      </c>
      <c r="G446" s="10">
        <v>3808.5883029053157</v>
      </c>
      <c r="H446" s="11">
        <v>2.2648869892213994E-5</v>
      </c>
      <c r="I446" s="11">
        <v>6.731675022049554E-5</v>
      </c>
      <c r="J446" s="12">
        <f t="shared" si="6"/>
        <v>2.0557016445171247E-6</v>
      </c>
      <c r="K446" s="38">
        <v>8.6999999999999994E-2</v>
      </c>
      <c r="L446" s="38">
        <v>3.7000000000000002E-3</v>
      </c>
      <c r="M446" s="38">
        <v>9.0699999999999989E-2</v>
      </c>
      <c r="N446" s="10">
        <v>715.16730684430638</v>
      </c>
      <c r="O446" s="13">
        <v>4.2529488607433936E-6</v>
      </c>
      <c r="P446" s="40">
        <v>3093.4209960610092</v>
      </c>
      <c r="Q446" s="41">
        <v>1.83959210314706E-5</v>
      </c>
      <c r="R446" s="10">
        <v>132979.6</v>
      </c>
      <c r="S446" s="10">
        <v>80558.86</v>
      </c>
      <c r="T446" s="10">
        <v>0</v>
      </c>
      <c r="U446" s="10"/>
      <c r="V446" s="10">
        <v>11569.2</v>
      </c>
      <c r="W446" s="10">
        <v>790.04</v>
      </c>
      <c r="X446" s="10">
        <v>11665.531656737416</v>
      </c>
      <c r="Y446" s="10">
        <v>715.16730684430638</v>
      </c>
      <c r="Z446" s="10">
        <v>3093.4209960610092</v>
      </c>
      <c r="AA446" s="10"/>
      <c r="AB446" s="10"/>
      <c r="AC446" s="10"/>
      <c r="AD446" s="10"/>
      <c r="AE446" s="10"/>
      <c r="AF446" s="10"/>
      <c r="AG446" s="10"/>
      <c r="AH446" s="10"/>
      <c r="AI446" s="10"/>
    </row>
    <row r="447" spans="1:35" x14ac:dyDescent="0.3">
      <c r="A447" s="3">
        <v>6974</v>
      </c>
      <c r="B447" s="3" t="s">
        <v>884</v>
      </c>
      <c r="C447" s="3" t="s">
        <v>570</v>
      </c>
      <c r="D447" s="9" t="s">
        <v>885</v>
      </c>
      <c r="E447" s="10">
        <v>5369.2280247246554</v>
      </c>
      <c r="F447" s="11">
        <v>3.192966455861142E-5</v>
      </c>
      <c r="G447" s="10">
        <v>1628.7985844257598</v>
      </c>
      <c r="H447" s="11">
        <v>9.6861210205209447E-6</v>
      </c>
      <c r="I447" s="11">
        <v>3.21753147448382E-5</v>
      </c>
      <c r="J447" s="12">
        <f t="shared" si="6"/>
        <v>-2.4565018622677991E-7</v>
      </c>
      <c r="K447" s="38">
        <v>8.6999999999999994E-2</v>
      </c>
      <c r="L447" s="38">
        <v>3.7000000000000002E-3</v>
      </c>
      <c r="M447" s="38">
        <v>9.0699999999999989E-2</v>
      </c>
      <c r="N447" s="10">
        <v>205.00726543090235</v>
      </c>
      <c r="O447" s="13">
        <v>1.2191348899961477E-6</v>
      </c>
      <c r="P447" s="40">
        <v>1423.7913189948574</v>
      </c>
      <c r="Q447" s="41">
        <v>8.4669861305247961E-6</v>
      </c>
      <c r="R447" s="10">
        <v>61205.5</v>
      </c>
      <c r="S447" s="10">
        <v>0</v>
      </c>
      <c r="T447" s="10">
        <v>0</v>
      </c>
      <c r="U447" s="10"/>
      <c r="V447" s="10">
        <v>5324.89</v>
      </c>
      <c r="W447" s="10">
        <v>226.47</v>
      </c>
      <c r="X447" s="10">
        <v>5369.2280247246554</v>
      </c>
      <c r="Y447" s="10">
        <v>205.00726543090235</v>
      </c>
      <c r="Z447" s="10">
        <v>1423.7913189948574</v>
      </c>
      <c r="AA447" s="10"/>
      <c r="AB447" s="10"/>
      <c r="AC447" s="10"/>
      <c r="AD447" s="10"/>
      <c r="AE447" s="10"/>
      <c r="AF447" s="10"/>
      <c r="AG447" s="10"/>
      <c r="AH447" s="10"/>
      <c r="AI447" s="10"/>
    </row>
    <row r="448" spans="1:35" x14ac:dyDescent="0.3">
      <c r="A448" s="3">
        <v>6360</v>
      </c>
      <c r="B448" s="3" t="s">
        <v>886</v>
      </c>
      <c r="C448" s="3" t="s">
        <v>570</v>
      </c>
      <c r="D448" s="9" t="s">
        <v>887</v>
      </c>
      <c r="E448" s="10">
        <v>9105.5820988214382</v>
      </c>
      <c r="F448" s="11">
        <v>5.4148972755012592E-5</v>
      </c>
      <c r="G448" s="10">
        <v>2762.2366677113755</v>
      </c>
      <c r="H448" s="11">
        <v>1.6426437809193946E-5</v>
      </c>
      <c r="I448" s="11">
        <v>5.8498192816279742E-5</v>
      </c>
      <c r="J448" s="12">
        <f t="shared" si="6"/>
        <v>-4.3492200612671504E-6</v>
      </c>
      <c r="K448" s="38">
        <v>8.6999999999999994E-2</v>
      </c>
      <c r="L448" s="38">
        <v>3.7000000000000002E-3</v>
      </c>
      <c r="M448" s="38">
        <v>9.0699999999999989E-2</v>
      </c>
      <c r="N448" s="10">
        <v>347.65328868608657</v>
      </c>
      <c r="O448" s="13">
        <v>2.0674206495474918E-6</v>
      </c>
      <c r="P448" s="40">
        <v>2414.5833790252891</v>
      </c>
      <c r="Q448" s="41">
        <v>1.4359017159646457E-5</v>
      </c>
      <c r="R448" s="10">
        <v>74567.350000000006</v>
      </c>
      <c r="S448" s="10">
        <v>0</v>
      </c>
      <c r="T448" s="10">
        <v>0</v>
      </c>
      <c r="U448" s="10"/>
      <c r="V448" s="10">
        <v>9030.39</v>
      </c>
      <c r="W448" s="10">
        <v>384.04999999999995</v>
      </c>
      <c r="X448" s="10">
        <v>9105.5820988214382</v>
      </c>
      <c r="Y448" s="10">
        <v>347.65328868608657</v>
      </c>
      <c r="Z448" s="10">
        <v>2414.5833790252891</v>
      </c>
      <c r="AA448" s="10"/>
      <c r="AB448" s="10"/>
      <c r="AC448" s="10"/>
      <c r="AD448" s="10"/>
      <c r="AE448" s="10"/>
      <c r="AF448" s="10"/>
      <c r="AG448" s="10"/>
      <c r="AH448" s="10"/>
      <c r="AI448" s="10"/>
    </row>
    <row r="449" spans="1:35" x14ac:dyDescent="0.3">
      <c r="A449" s="3">
        <v>6942</v>
      </c>
      <c r="B449" s="3" t="s">
        <v>888</v>
      </c>
      <c r="C449" s="3" t="s">
        <v>570</v>
      </c>
      <c r="D449" s="9" t="s">
        <v>889</v>
      </c>
      <c r="E449" s="10">
        <v>13452.195574544141</v>
      </c>
      <c r="F449" s="11">
        <v>7.9997364666600885E-5</v>
      </c>
      <c r="G449" s="10">
        <v>4080.7834973100425</v>
      </c>
      <c r="H449" s="11">
        <v>2.426755719917646E-5</v>
      </c>
      <c r="I449" s="11">
        <v>7.6965495538404804E-5</v>
      </c>
      <c r="J449" s="12">
        <f t="shared" si="6"/>
        <v>3.0318691281960809E-6</v>
      </c>
      <c r="K449" s="38">
        <v>8.6999999999999994E-2</v>
      </c>
      <c r="L449" s="38">
        <v>3.7000000000000002E-3</v>
      </c>
      <c r="M449" s="38">
        <v>9.0699999999999989E-2</v>
      </c>
      <c r="N449" s="10">
        <v>513.5818079313924</v>
      </c>
      <c r="O449" s="13">
        <v>3.0541624932190327E-6</v>
      </c>
      <c r="P449" s="40">
        <v>3567.2016893786504</v>
      </c>
      <c r="Q449" s="41">
        <v>2.1213394705957431E-5</v>
      </c>
      <c r="R449" s="10">
        <v>153346.31</v>
      </c>
      <c r="S449" s="10">
        <v>0</v>
      </c>
      <c r="T449" s="10">
        <v>0</v>
      </c>
      <c r="U449" s="10"/>
      <c r="V449" s="10">
        <v>13341.11</v>
      </c>
      <c r="W449" s="10">
        <v>567.35</v>
      </c>
      <c r="X449" s="10">
        <v>13452.195574544141</v>
      </c>
      <c r="Y449" s="10">
        <v>513.5818079313924</v>
      </c>
      <c r="Z449" s="10">
        <v>3567.2016893786504</v>
      </c>
      <c r="AA449" s="10"/>
      <c r="AB449" s="10"/>
      <c r="AC449" s="10"/>
      <c r="AD449" s="10"/>
      <c r="AE449" s="10"/>
      <c r="AF449" s="10"/>
      <c r="AG449" s="10"/>
      <c r="AH449" s="10"/>
      <c r="AI449" s="10"/>
    </row>
    <row r="450" spans="1:35" x14ac:dyDescent="0.3">
      <c r="A450" s="3">
        <v>6945</v>
      </c>
      <c r="B450" s="3" t="s">
        <v>890</v>
      </c>
      <c r="C450" s="3" t="s">
        <v>570</v>
      </c>
      <c r="D450" s="9" t="s">
        <v>891</v>
      </c>
      <c r="E450" s="10">
        <v>372456.55265995261</v>
      </c>
      <c r="F450" s="11">
        <v>2.2149204195325532E-3</v>
      </c>
      <c r="G450" s="10">
        <v>114198.09894299491</v>
      </c>
      <c r="H450" s="11">
        <v>6.7911196464186946E-4</v>
      </c>
      <c r="I450" s="11">
        <v>2.2940055740694209E-3</v>
      </c>
      <c r="J450" s="12">
        <f t="shared" si="6"/>
        <v>-7.9085154536867684E-5</v>
      </c>
      <c r="K450" s="38">
        <v>8.6999999999999994E-2</v>
      </c>
      <c r="L450" s="38">
        <v>3.7000000000000002E-3</v>
      </c>
      <c r="M450" s="38">
        <v>9.0699999999999989E-2</v>
      </c>
      <c r="N450" s="10">
        <v>15431.497126491444</v>
      </c>
      <c r="O450" s="13">
        <v>9.1767852774573793E-5</v>
      </c>
      <c r="P450" s="40">
        <v>98766.601816503462</v>
      </c>
      <c r="Q450" s="41">
        <v>5.8734411186729565E-4</v>
      </c>
      <c r="R450" s="10">
        <v>4157658.04</v>
      </c>
      <c r="S450" s="10">
        <v>361514.29</v>
      </c>
      <c r="T450" s="10">
        <v>0</v>
      </c>
      <c r="U450" s="10"/>
      <c r="V450" s="10">
        <v>369380.88</v>
      </c>
      <c r="W450" s="10">
        <v>17047.059999999998</v>
      </c>
      <c r="X450" s="10">
        <v>372456.55265995261</v>
      </c>
      <c r="Y450" s="10">
        <v>15431.497126491444</v>
      </c>
      <c r="Z450" s="10">
        <v>98766.601816503462</v>
      </c>
      <c r="AA450" s="10"/>
      <c r="AB450" s="10"/>
      <c r="AC450" s="10"/>
      <c r="AD450" s="10"/>
      <c r="AE450" s="10"/>
      <c r="AF450" s="10"/>
      <c r="AG450" s="10"/>
      <c r="AH450" s="10"/>
      <c r="AI450" s="10"/>
    </row>
    <row r="451" spans="1:35" x14ac:dyDescent="0.3">
      <c r="A451" s="3">
        <v>6950</v>
      </c>
      <c r="B451" s="3" t="s">
        <v>892</v>
      </c>
      <c r="C451" s="3" t="s">
        <v>570</v>
      </c>
      <c r="D451" s="9" t="s">
        <v>893</v>
      </c>
      <c r="E451" s="10">
        <v>18290.408582120886</v>
      </c>
      <c r="F451" s="11">
        <v>1.0876919512037606E-4</v>
      </c>
      <c r="G451" s="10">
        <v>5599.6921844721128</v>
      </c>
      <c r="H451" s="11">
        <v>3.3300186220130146E-5</v>
      </c>
      <c r="I451" s="11">
        <v>1.2085530639389185E-4</v>
      </c>
      <c r="J451" s="12">
        <f t="shared" si="6"/>
        <v>-1.2086111273515785E-5</v>
      </c>
      <c r="K451" s="38">
        <v>8.6999999999999994E-2</v>
      </c>
      <c r="L451" s="38">
        <v>3.7000000000000002E-3</v>
      </c>
      <c r="M451" s="38">
        <v>9.0699999999999989E-2</v>
      </c>
      <c r="N451" s="10">
        <v>749.51170411744829</v>
      </c>
      <c r="O451" s="13">
        <v>4.4571877344416938E-6</v>
      </c>
      <c r="P451" s="40">
        <v>4850.1804803546647</v>
      </c>
      <c r="Q451" s="41">
        <v>2.8842998485688454E-5</v>
      </c>
      <c r="R451" s="10">
        <v>203052.98</v>
      </c>
      <c r="S451" s="10">
        <v>15292.27</v>
      </c>
      <c r="T451" s="10">
        <v>0</v>
      </c>
      <c r="U451" s="10"/>
      <c r="V451" s="10">
        <v>18139.370000000003</v>
      </c>
      <c r="W451" s="10">
        <v>827.98</v>
      </c>
      <c r="X451" s="10">
        <v>18290.408582120886</v>
      </c>
      <c r="Y451" s="10">
        <v>749.51170411744829</v>
      </c>
      <c r="Z451" s="10">
        <v>4850.1804803546647</v>
      </c>
      <c r="AA451" s="10"/>
      <c r="AB451" s="10"/>
      <c r="AC451" s="10"/>
      <c r="AD451" s="10"/>
      <c r="AE451" s="10"/>
      <c r="AF451" s="10"/>
      <c r="AG451" s="10"/>
      <c r="AH451" s="10"/>
      <c r="AI451" s="10"/>
    </row>
    <row r="452" spans="1:35" x14ac:dyDescent="0.3">
      <c r="A452" s="3">
        <v>6946</v>
      </c>
      <c r="B452" s="3" t="s">
        <v>894</v>
      </c>
      <c r="C452" s="3" t="s">
        <v>570</v>
      </c>
      <c r="D452" s="9" t="s">
        <v>895</v>
      </c>
      <c r="E452" s="10">
        <v>13629.056053452947</v>
      </c>
      <c r="F452" s="11">
        <v>8.104911656449558E-5</v>
      </c>
      <c r="G452" s="10">
        <v>4134.4628485739377</v>
      </c>
      <c r="H452" s="11">
        <v>2.4586776958830445E-5</v>
      </c>
      <c r="I452" s="11">
        <v>9.5191074432479728E-5</v>
      </c>
      <c r="J452" s="12">
        <f t="shared" si="6"/>
        <v>-1.4141957867984148E-5</v>
      </c>
      <c r="K452" s="38">
        <v>8.6999999999999994E-2</v>
      </c>
      <c r="L452" s="38">
        <v>3.7000000000000002E-3</v>
      </c>
      <c r="M452" s="38">
        <v>9.0699999999999989E-2</v>
      </c>
      <c r="N452" s="10">
        <v>520.36197492073961</v>
      </c>
      <c r="O452" s="13">
        <v>3.0944827136723871E-6</v>
      </c>
      <c r="P452" s="40">
        <v>3614.1008736531985</v>
      </c>
      <c r="Q452" s="41">
        <v>2.1492294245158062E-5</v>
      </c>
      <c r="R452" s="10">
        <v>155362.85</v>
      </c>
      <c r="S452" s="10">
        <v>0</v>
      </c>
      <c r="T452" s="10">
        <v>0</v>
      </c>
      <c r="U452" s="10"/>
      <c r="V452" s="10">
        <v>13516.51</v>
      </c>
      <c r="W452" s="10">
        <v>574.84</v>
      </c>
      <c r="X452" s="10">
        <v>13629.056053452947</v>
      </c>
      <c r="Y452" s="10">
        <v>520.36197492073961</v>
      </c>
      <c r="Z452" s="10">
        <v>3614.1008736531985</v>
      </c>
      <c r="AA452" s="10"/>
      <c r="AB452" s="10"/>
      <c r="AC452" s="10"/>
      <c r="AD452" s="10"/>
      <c r="AE452" s="10"/>
      <c r="AF452" s="10"/>
      <c r="AG452" s="10"/>
      <c r="AH452" s="10"/>
      <c r="AI452" s="10"/>
    </row>
    <row r="453" spans="1:35" x14ac:dyDescent="0.3">
      <c r="A453" s="3">
        <v>6947</v>
      </c>
      <c r="B453" s="3" t="s">
        <v>896</v>
      </c>
      <c r="C453" s="3" t="s">
        <v>570</v>
      </c>
      <c r="D453" s="9" t="s">
        <v>897</v>
      </c>
      <c r="E453" s="10">
        <v>176698.03749972704</v>
      </c>
      <c r="F453" s="11">
        <v>1.0507858931583659E-3</v>
      </c>
      <c r="G453" s="10">
        <v>53806.911384602128</v>
      </c>
      <c r="H453" s="11">
        <v>3.1997833273869571E-4</v>
      </c>
      <c r="I453" s="11">
        <v>1.013579701983223E-3</v>
      </c>
      <c r="J453" s="12">
        <f t="shared" si="6"/>
        <v>3.7206191175142905E-5</v>
      </c>
      <c r="K453" s="38">
        <v>8.6999999999999994E-2</v>
      </c>
      <c r="L453" s="38">
        <v>3.7000000000000002E-3</v>
      </c>
      <c r="M453" s="38">
        <v>9.0699999999999989E-2</v>
      </c>
      <c r="N453" s="10">
        <v>6950.8027006278253</v>
      </c>
      <c r="O453" s="13">
        <v>4.1334954973442048E-5</v>
      </c>
      <c r="P453" s="40">
        <v>46856.1086839743</v>
      </c>
      <c r="Q453" s="41">
        <v>2.7864337776525367E-4</v>
      </c>
      <c r="R453" s="10">
        <v>2003857.56</v>
      </c>
      <c r="S453" s="10">
        <v>60974.33</v>
      </c>
      <c r="T453" s="10">
        <v>0</v>
      </c>
      <c r="U453" s="10"/>
      <c r="V453" s="10">
        <v>175238.9</v>
      </c>
      <c r="W453" s="10">
        <v>7678.5</v>
      </c>
      <c r="X453" s="10">
        <v>176698.03749972704</v>
      </c>
      <c r="Y453" s="10">
        <v>6950.8027006278253</v>
      </c>
      <c r="Z453" s="10">
        <v>46856.1086839743</v>
      </c>
      <c r="AA453" s="10"/>
      <c r="AB453" s="10"/>
      <c r="AC453" s="10"/>
      <c r="AD453" s="10"/>
      <c r="AE453" s="10"/>
      <c r="AF453" s="10"/>
      <c r="AG453" s="10"/>
      <c r="AH453" s="10"/>
      <c r="AI453" s="10"/>
    </row>
    <row r="454" spans="1:35" x14ac:dyDescent="0.3">
      <c r="A454" s="3">
        <v>6948</v>
      </c>
      <c r="B454" s="3" t="s">
        <v>898</v>
      </c>
      <c r="C454" s="3" t="s">
        <v>570</v>
      </c>
      <c r="D454" s="9" t="s">
        <v>899</v>
      </c>
      <c r="E454" s="10">
        <v>16034.822396831034</v>
      </c>
      <c r="F454" s="11">
        <v>9.5355700676165659E-5</v>
      </c>
      <c r="G454" s="10">
        <v>4864.3226759180125</v>
      </c>
      <c r="H454" s="11">
        <v>2.8927099134493203E-5</v>
      </c>
      <c r="I454" s="11">
        <v>9.8407643630577974E-5</v>
      </c>
      <c r="J454" s="12">
        <f t="shared" si="6"/>
        <v>-3.0519429544123154E-6</v>
      </c>
      <c r="K454" s="38">
        <v>8.6999999999999994E-2</v>
      </c>
      <c r="L454" s="38">
        <v>3.7000000000000002E-3</v>
      </c>
      <c r="M454" s="38">
        <v>9.0699999999999989E-2</v>
      </c>
      <c r="N454" s="10">
        <v>612.26989941051534</v>
      </c>
      <c r="O454" s="13">
        <v>3.641039720698964E-6</v>
      </c>
      <c r="P454" s="40">
        <v>4252.0527765074976</v>
      </c>
      <c r="Q454" s="41">
        <v>2.5286059413794239E-5</v>
      </c>
      <c r="R454" s="10">
        <v>182787.28</v>
      </c>
      <c r="S454" s="10">
        <v>0</v>
      </c>
      <c r="T454" s="10">
        <v>0</v>
      </c>
      <c r="U454" s="10"/>
      <c r="V454" s="10">
        <v>15902.41</v>
      </c>
      <c r="W454" s="10">
        <v>676.37</v>
      </c>
      <c r="X454" s="10">
        <v>16034.822396831034</v>
      </c>
      <c r="Y454" s="10">
        <v>612.26989941051534</v>
      </c>
      <c r="Z454" s="10">
        <v>4252.0527765074976</v>
      </c>
      <c r="AA454" s="10"/>
      <c r="AB454" s="10"/>
      <c r="AC454" s="10"/>
      <c r="AD454" s="10"/>
      <c r="AE454" s="10"/>
      <c r="AF454" s="10"/>
      <c r="AG454" s="10"/>
      <c r="AH454" s="10"/>
      <c r="AI454" s="10"/>
    </row>
    <row r="455" spans="1:35" x14ac:dyDescent="0.3">
      <c r="A455" s="3">
        <v>7092</v>
      </c>
      <c r="B455" s="3" t="s">
        <v>900</v>
      </c>
      <c r="C455" s="3" t="s">
        <v>570</v>
      </c>
      <c r="D455" s="9" t="s">
        <v>901</v>
      </c>
      <c r="E455" s="10">
        <v>2886.7582798038479</v>
      </c>
      <c r="F455" s="11">
        <v>1.7166941525203303E-5</v>
      </c>
      <c r="G455" s="10">
        <v>875.7473707999809</v>
      </c>
      <c r="H455" s="11">
        <v>5.207884570922697E-6</v>
      </c>
      <c r="I455" s="11">
        <v>1.5217502912845808E-5</v>
      </c>
      <c r="J455" s="12">
        <f t="shared" si="6"/>
        <v>1.9494386123574947E-6</v>
      </c>
      <c r="K455" s="38">
        <v>8.6999999999999994E-2</v>
      </c>
      <c r="L455" s="38">
        <v>3.7000000000000002E-3</v>
      </c>
      <c r="M455" s="38">
        <v>9.0699999999999989E-2</v>
      </c>
      <c r="N455" s="10">
        <v>110.247868842803</v>
      </c>
      <c r="O455" s="13">
        <v>6.5562078090974887E-7</v>
      </c>
      <c r="P455" s="40">
        <v>765.49950195717793</v>
      </c>
      <c r="Q455" s="41">
        <v>4.5522637900129483E-6</v>
      </c>
      <c r="R455" s="10">
        <v>32907.22</v>
      </c>
      <c r="S455" s="10">
        <v>0</v>
      </c>
      <c r="T455" s="10">
        <v>0</v>
      </c>
      <c r="U455" s="10"/>
      <c r="V455" s="10">
        <v>2862.92</v>
      </c>
      <c r="W455" s="10">
        <v>121.79</v>
      </c>
      <c r="X455" s="10">
        <v>2886.7582798038479</v>
      </c>
      <c r="Y455" s="10">
        <v>110.247868842803</v>
      </c>
      <c r="Z455" s="10">
        <v>765.49950195717793</v>
      </c>
      <c r="AA455" s="10"/>
      <c r="AB455" s="10"/>
      <c r="AC455" s="10"/>
      <c r="AD455" s="10"/>
      <c r="AE455" s="10"/>
      <c r="AF455" s="10"/>
      <c r="AG455" s="10"/>
      <c r="AH455" s="10"/>
      <c r="AI455" s="10"/>
    </row>
    <row r="456" spans="1:35" x14ac:dyDescent="0.3">
      <c r="A456" s="3">
        <v>6949</v>
      </c>
      <c r="B456" s="3" t="s">
        <v>902</v>
      </c>
      <c r="C456" s="3" t="s">
        <v>570</v>
      </c>
      <c r="D456" s="9" t="s">
        <v>903</v>
      </c>
      <c r="E456" s="10">
        <v>115525.3354060905</v>
      </c>
      <c r="F456" s="11">
        <v>6.8700475944616032E-4</v>
      </c>
      <c r="G456" s="10">
        <v>35050.093060012019</v>
      </c>
      <c r="H456" s="11">
        <v>2.0843549743106493E-4</v>
      </c>
      <c r="I456" s="11">
        <v>6.9673127727198903E-4</v>
      </c>
      <c r="J456" s="12">
        <f t="shared" si="6"/>
        <v>-9.7265178258287063E-6</v>
      </c>
      <c r="K456" s="38">
        <v>8.6999999999999994E-2</v>
      </c>
      <c r="L456" s="38">
        <v>3.7000000000000002E-3</v>
      </c>
      <c r="M456" s="38">
        <v>9.0699999999999989E-2</v>
      </c>
      <c r="N456" s="10">
        <v>4415.5271749850108</v>
      </c>
      <c r="O456" s="13">
        <v>2.6258207119809288E-5</v>
      </c>
      <c r="P456" s="40">
        <v>30634.565885027008</v>
      </c>
      <c r="Q456" s="41">
        <v>1.8217729031125567E-4</v>
      </c>
      <c r="R456" s="10">
        <v>1315981.1000000001</v>
      </c>
      <c r="S456" s="10">
        <v>1406.21</v>
      </c>
      <c r="T456" s="10">
        <v>0</v>
      </c>
      <c r="U456" s="10"/>
      <c r="V456" s="10">
        <v>114571.35</v>
      </c>
      <c r="W456" s="10">
        <v>4877.8</v>
      </c>
      <c r="X456" s="10">
        <v>115525.3354060905</v>
      </c>
      <c r="Y456" s="10">
        <v>4415.5271749850108</v>
      </c>
      <c r="Z456" s="10">
        <v>30634.565885027008</v>
      </c>
      <c r="AA456" s="10"/>
      <c r="AB456" s="10"/>
      <c r="AC456" s="10"/>
      <c r="AD456" s="10"/>
      <c r="AE456" s="10"/>
      <c r="AF456" s="10"/>
      <c r="AG456" s="10"/>
      <c r="AH456" s="10"/>
      <c r="AI456" s="10"/>
    </row>
    <row r="457" spans="1:35" x14ac:dyDescent="0.3">
      <c r="A457" s="3">
        <v>9221</v>
      </c>
      <c r="B457" s="3">
        <v>0</v>
      </c>
      <c r="C457" s="3" t="s">
        <v>570</v>
      </c>
      <c r="D457" s="9" t="s">
        <v>904</v>
      </c>
      <c r="E457" s="10">
        <v>375.88397564209907</v>
      </c>
      <c r="F457" s="11">
        <v>2.2353025798014915E-6</v>
      </c>
      <c r="G457" s="10">
        <v>114.02335612840734</v>
      </c>
      <c r="H457" s="11">
        <v>6.7807280604623598E-7</v>
      </c>
      <c r="I457" s="11">
        <v>2.4458499650318038E-6</v>
      </c>
      <c r="J457" s="12">
        <f t="shared" si="6"/>
        <v>-2.1054738523031226E-7</v>
      </c>
      <c r="K457" s="38">
        <v>8.6999999999999994E-2</v>
      </c>
      <c r="L457" s="38">
        <v>3.7000000000000002E-3</v>
      </c>
      <c r="M457" s="38">
        <v>9.0699999999999989E-2</v>
      </c>
      <c r="N457" s="10">
        <v>14.347883415374231</v>
      </c>
      <c r="O457" s="13">
        <v>8.5323830999421291E-8</v>
      </c>
      <c r="P457" s="40">
        <v>99.675472713033116</v>
      </c>
      <c r="Q457" s="41">
        <v>5.9274897504681471E-7</v>
      </c>
      <c r="R457" s="10">
        <v>4284.5</v>
      </c>
      <c r="S457" s="10">
        <v>0</v>
      </c>
      <c r="T457" s="10">
        <v>0</v>
      </c>
      <c r="U457" s="10"/>
      <c r="V457" s="10">
        <v>372.78</v>
      </c>
      <c r="W457" s="10">
        <v>15.85</v>
      </c>
      <c r="X457" s="10">
        <v>375.88397564209907</v>
      </c>
      <c r="Y457" s="10">
        <v>14.347883415374231</v>
      </c>
      <c r="Z457" s="10">
        <v>99.675472713033116</v>
      </c>
      <c r="AA457" s="10"/>
      <c r="AB457" s="10"/>
      <c r="AC457" s="10"/>
      <c r="AD457" s="10"/>
      <c r="AE457" s="10"/>
      <c r="AF457" s="10"/>
      <c r="AG457" s="10"/>
      <c r="AH457" s="10"/>
      <c r="AI457" s="10"/>
    </row>
    <row r="458" spans="1:35" x14ac:dyDescent="0.3">
      <c r="A458" s="3">
        <v>6402</v>
      </c>
      <c r="B458" s="3" t="s">
        <v>905</v>
      </c>
      <c r="C458" s="3" t="s">
        <v>570</v>
      </c>
      <c r="D458" s="9" t="s">
        <v>906</v>
      </c>
      <c r="E458" s="10">
        <v>24014.980970427365</v>
      </c>
      <c r="F458" s="11">
        <v>1.4281201752583506E-4</v>
      </c>
      <c r="G458" s="10">
        <v>7368.976840008002</v>
      </c>
      <c r="H458" s="11">
        <v>4.3821748221188267E-5</v>
      </c>
      <c r="I458" s="11">
        <v>1.7330212793200219E-4</v>
      </c>
      <c r="J458" s="12">
        <f t="shared" si="6"/>
        <v>-3.0490110406167134E-5</v>
      </c>
      <c r="K458" s="38">
        <v>8.6999999999999994E-2</v>
      </c>
      <c r="L458" s="38">
        <v>3.7000000000000002E-3</v>
      </c>
      <c r="M458" s="38">
        <v>9.0699999999999989E-2</v>
      </c>
      <c r="N458" s="10">
        <v>1000.7761835878221</v>
      </c>
      <c r="O458" s="13">
        <v>5.9514045022971738E-6</v>
      </c>
      <c r="P458" s="40">
        <v>6368.2006564201802</v>
      </c>
      <c r="Q458" s="41">
        <v>3.7870343718891092E-5</v>
      </c>
      <c r="R458" s="10">
        <v>252615.55</v>
      </c>
      <c r="S458" s="10">
        <v>25000.17</v>
      </c>
      <c r="T458" s="10">
        <v>0</v>
      </c>
      <c r="U458" s="10"/>
      <c r="V458" s="10">
        <v>23816.670000000002</v>
      </c>
      <c r="W458" s="10">
        <v>1105.55</v>
      </c>
      <c r="X458" s="10">
        <v>24014.980970427365</v>
      </c>
      <c r="Y458" s="10">
        <v>1000.7761835878221</v>
      </c>
      <c r="Z458" s="10">
        <v>6368.2006564201802</v>
      </c>
      <c r="AA458" s="10"/>
      <c r="AB458" s="10"/>
      <c r="AC458" s="10"/>
      <c r="AD458" s="10"/>
      <c r="AE458" s="10"/>
      <c r="AF458" s="10"/>
      <c r="AG458" s="10"/>
      <c r="AH458" s="10"/>
      <c r="AI458" s="10"/>
    </row>
    <row r="459" spans="1:35" x14ac:dyDescent="0.3">
      <c r="A459" s="3">
        <v>6832</v>
      </c>
      <c r="B459" s="3" t="s">
        <v>907</v>
      </c>
      <c r="C459" s="3" t="s">
        <v>570</v>
      </c>
      <c r="D459" s="9" t="s">
        <v>908</v>
      </c>
      <c r="E459" s="10">
        <v>6320.6345519447386</v>
      </c>
      <c r="F459" s="11">
        <v>3.7587478146174318E-5</v>
      </c>
      <c r="G459" s="10">
        <v>1917.4338765251459</v>
      </c>
      <c r="H459" s="11">
        <v>1.1402574114722106E-5</v>
      </c>
      <c r="I459" s="11">
        <v>2.1084502035543796E-5</v>
      </c>
      <c r="J459" s="12">
        <f t="shared" si="6"/>
        <v>1.6502976110630521E-5</v>
      </c>
      <c r="K459" s="38">
        <v>8.6999999999999994E-2</v>
      </c>
      <c r="L459" s="38">
        <v>3.7000000000000002E-3</v>
      </c>
      <c r="M459" s="38">
        <v>9.0699999999999989E-2</v>
      </c>
      <c r="N459" s="10">
        <v>241.35221931905849</v>
      </c>
      <c r="O459" s="13">
        <v>1.4352706511713378E-6</v>
      </c>
      <c r="P459" s="40">
        <v>1676.0816572060874</v>
      </c>
      <c r="Q459" s="41">
        <v>9.967303463550766E-6</v>
      </c>
      <c r="R459" s="10">
        <v>72050.84</v>
      </c>
      <c r="S459" s="10">
        <v>0</v>
      </c>
      <c r="T459" s="10">
        <v>0</v>
      </c>
      <c r="U459" s="10"/>
      <c r="V459" s="10">
        <v>6268.44</v>
      </c>
      <c r="W459" s="10">
        <v>266.62</v>
      </c>
      <c r="X459" s="10">
        <v>6320.6345519447386</v>
      </c>
      <c r="Y459" s="10">
        <v>241.35221931905849</v>
      </c>
      <c r="Z459" s="10">
        <v>1676.0816572060874</v>
      </c>
      <c r="AA459" s="10"/>
      <c r="AB459" s="10"/>
      <c r="AC459" s="10"/>
      <c r="AD459" s="10"/>
      <c r="AE459" s="10"/>
      <c r="AF459" s="10"/>
      <c r="AG459" s="10"/>
      <c r="AH459" s="10"/>
      <c r="AI459" s="10"/>
    </row>
    <row r="460" spans="1:35" x14ac:dyDescent="0.3">
      <c r="A460" s="3">
        <v>6833</v>
      </c>
      <c r="B460" s="3" t="s">
        <v>909</v>
      </c>
      <c r="C460" s="3" t="s">
        <v>570</v>
      </c>
      <c r="D460" s="9" t="s">
        <v>910</v>
      </c>
      <c r="E460" s="10">
        <v>515519.22596439393</v>
      </c>
      <c r="F460" s="11">
        <v>3.0656839088897179E-3</v>
      </c>
      <c r="G460" s="10">
        <v>157699.45429955321</v>
      </c>
      <c r="H460" s="11">
        <v>9.3780533321995109E-4</v>
      </c>
      <c r="I460" s="11">
        <v>3.2099618876762887E-3</v>
      </c>
      <c r="J460" s="12">
        <f t="shared" ref="J460:J523" si="7">F460-I460</f>
        <v>-1.4427797878657084E-4</v>
      </c>
      <c r="K460" s="38">
        <v>8.6999999999999994E-2</v>
      </c>
      <c r="L460" s="38">
        <v>3.7000000000000002E-3</v>
      </c>
      <c r="M460" s="38">
        <v>9.0699999999999989E-2</v>
      </c>
      <c r="N460" s="10">
        <v>20996.040825007603</v>
      </c>
      <c r="O460" s="13">
        <v>1.2485901837551089E-4</v>
      </c>
      <c r="P460" s="40">
        <v>136703.41347454561</v>
      </c>
      <c r="Q460" s="41">
        <v>8.1294631484444017E-4</v>
      </c>
      <c r="R460" s="10">
        <v>5861530.79</v>
      </c>
      <c r="S460" s="10">
        <v>392178.03</v>
      </c>
      <c r="T460" s="10">
        <v>0</v>
      </c>
      <c r="U460" s="10"/>
      <c r="V460" s="10">
        <v>511262.17000000004</v>
      </c>
      <c r="W460" s="10">
        <v>23194.170000000002</v>
      </c>
      <c r="X460" s="10">
        <v>515519.22596439393</v>
      </c>
      <c r="Y460" s="10">
        <v>20996.040825007603</v>
      </c>
      <c r="Z460" s="10">
        <v>136703.41347454561</v>
      </c>
      <c r="AA460" s="10"/>
      <c r="AB460" s="10"/>
      <c r="AC460" s="10"/>
      <c r="AD460" s="10"/>
      <c r="AE460" s="10"/>
      <c r="AF460" s="10"/>
      <c r="AG460" s="10"/>
      <c r="AH460" s="10"/>
      <c r="AI460" s="10"/>
    </row>
    <row r="461" spans="1:35" x14ac:dyDescent="0.3">
      <c r="A461" s="3">
        <v>7086</v>
      </c>
      <c r="B461" s="3" t="s">
        <v>911</v>
      </c>
      <c r="C461" s="3" t="s">
        <v>570</v>
      </c>
      <c r="D461" s="9" t="s">
        <v>912</v>
      </c>
      <c r="E461" s="10">
        <v>1884.9757575650424</v>
      </c>
      <c r="F461" s="11">
        <v>1.1209552539585563E-5</v>
      </c>
      <c r="G461" s="10">
        <v>571.87974080166441</v>
      </c>
      <c r="H461" s="11">
        <v>3.4008479817914223E-6</v>
      </c>
      <c r="I461" s="11">
        <v>1.1530637169249762E-5</v>
      </c>
      <c r="J461" s="12">
        <f t="shared" si="7"/>
        <v>-3.2108462966419858E-7</v>
      </c>
      <c r="K461" s="38">
        <v>8.6999999999999994E-2</v>
      </c>
      <c r="L461" s="38">
        <v>3.7000000000000002E-3</v>
      </c>
      <c r="M461" s="38">
        <v>9.0699999999999989E-2</v>
      </c>
      <c r="N461" s="10">
        <v>72.029090432891309</v>
      </c>
      <c r="O461" s="13">
        <v>4.2834178123810418E-7</v>
      </c>
      <c r="P461" s="40">
        <v>499.85065036877313</v>
      </c>
      <c r="Q461" s="41">
        <v>2.9725062005533183E-6</v>
      </c>
      <c r="R461" s="10">
        <v>21487.5</v>
      </c>
      <c r="S461" s="10">
        <v>0</v>
      </c>
      <c r="T461" s="10">
        <v>0</v>
      </c>
      <c r="U461" s="10"/>
      <c r="V461" s="10">
        <v>1869.41</v>
      </c>
      <c r="W461" s="10">
        <v>79.569999999999993</v>
      </c>
      <c r="X461" s="10">
        <v>1884.9757575650424</v>
      </c>
      <c r="Y461" s="10">
        <v>72.029090432891309</v>
      </c>
      <c r="Z461" s="10">
        <v>499.85065036877313</v>
      </c>
      <c r="AA461" s="10"/>
      <c r="AB461" s="10"/>
      <c r="AC461" s="10"/>
      <c r="AD461" s="10"/>
      <c r="AE461" s="10"/>
      <c r="AF461" s="10"/>
      <c r="AG461" s="10"/>
      <c r="AH461" s="10"/>
      <c r="AI461" s="10"/>
    </row>
    <row r="462" spans="1:35" x14ac:dyDescent="0.3">
      <c r="A462" s="3">
        <v>6834</v>
      </c>
      <c r="B462" s="3" t="s">
        <v>913</v>
      </c>
      <c r="C462" s="3" t="s">
        <v>570</v>
      </c>
      <c r="D462" s="9" t="s">
        <v>914</v>
      </c>
      <c r="E462" s="10">
        <v>22263.336234105831</v>
      </c>
      <c r="F462" s="11">
        <v>1.3239535639707398E-4</v>
      </c>
      <c r="G462" s="10">
        <v>6753.7617310298137</v>
      </c>
      <c r="H462" s="11">
        <v>4.0163193961505753E-5</v>
      </c>
      <c r="I462" s="11">
        <v>1.4625106324373552E-4</v>
      </c>
      <c r="J462" s="12">
        <f t="shared" si="7"/>
        <v>-1.3855706846661533E-5</v>
      </c>
      <c r="K462" s="38">
        <v>8.6999999999999994E-2</v>
      </c>
      <c r="L462" s="38">
        <v>3.7000000000000002E-3</v>
      </c>
      <c r="M462" s="38">
        <v>9.0699999999999989E-2</v>
      </c>
      <c r="N462" s="10">
        <v>850.05551553357543</v>
      </c>
      <c r="O462" s="13">
        <v>5.0551005362780169E-6</v>
      </c>
      <c r="P462" s="40">
        <v>5903.7062154962387</v>
      </c>
      <c r="Q462" s="41">
        <v>3.5108093425227742E-5</v>
      </c>
      <c r="R462" s="10">
        <v>253786.91</v>
      </c>
      <c r="S462" s="10">
        <v>0</v>
      </c>
      <c r="T462" s="10">
        <v>0</v>
      </c>
      <c r="U462" s="10"/>
      <c r="V462" s="10">
        <v>22079.49</v>
      </c>
      <c r="W462" s="10">
        <v>939.05</v>
      </c>
      <c r="X462" s="10">
        <v>22263.336234105831</v>
      </c>
      <c r="Y462" s="10">
        <v>850.05551553357543</v>
      </c>
      <c r="Z462" s="10">
        <v>5903.7062154962387</v>
      </c>
      <c r="AA462" s="10"/>
      <c r="AB462" s="10"/>
      <c r="AC462" s="10"/>
      <c r="AD462" s="10"/>
      <c r="AE462" s="10"/>
      <c r="AF462" s="10"/>
      <c r="AG462" s="10"/>
      <c r="AH462" s="10"/>
      <c r="AI462" s="10"/>
    </row>
    <row r="463" spans="1:35" x14ac:dyDescent="0.3">
      <c r="A463" s="3">
        <v>6835</v>
      </c>
      <c r="B463" s="3" t="s">
        <v>915</v>
      </c>
      <c r="C463" s="3" t="s">
        <v>570</v>
      </c>
      <c r="D463" s="9" t="s">
        <v>916</v>
      </c>
      <c r="E463" s="10">
        <v>31480.943413923662</v>
      </c>
      <c r="F463" s="11">
        <v>1.8721051863815325E-4</v>
      </c>
      <c r="G463" s="10">
        <v>9937.0172753844872</v>
      </c>
      <c r="H463" s="11">
        <v>5.9093342069863854E-5</v>
      </c>
      <c r="I463" s="11">
        <v>1.6019059896481194E-4</v>
      </c>
      <c r="J463" s="12">
        <f t="shared" si="7"/>
        <v>2.7019919673341314E-5</v>
      </c>
      <c r="K463" s="38">
        <v>8.6999999999999994E-2</v>
      </c>
      <c r="L463" s="38">
        <v>3.7000000000000002E-3</v>
      </c>
      <c r="M463" s="38">
        <v>9.0699999999999989E-2</v>
      </c>
      <c r="N463" s="10">
        <v>1589.0212990334142</v>
      </c>
      <c r="O463" s="13">
        <v>9.4495739091333842E-6</v>
      </c>
      <c r="P463" s="40">
        <v>8347.9959763510724</v>
      </c>
      <c r="Q463" s="41">
        <v>4.9643768160730465E-5</v>
      </c>
      <c r="R463" s="10">
        <v>338826.22</v>
      </c>
      <c r="S463" s="10">
        <v>115570.87</v>
      </c>
      <c r="T463" s="10">
        <v>0</v>
      </c>
      <c r="U463" s="10"/>
      <c r="V463" s="10">
        <v>31220.98</v>
      </c>
      <c r="W463" s="10">
        <v>1755.38</v>
      </c>
      <c r="X463" s="10">
        <v>31480.943413923662</v>
      </c>
      <c r="Y463" s="10">
        <v>1589.0212990334142</v>
      </c>
      <c r="Z463" s="10">
        <v>8347.9959763510724</v>
      </c>
      <c r="AA463" s="10"/>
      <c r="AB463" s="10"/>
      <c r="AC463" s="10"/>
      <c r="AD463" s="10"/>
      <c r="AE463" s="10"/>
      <c r="AF463" s="10"/>
      <c r="AG463" s="10"/>
      <c r="AH463" s="10"/>
      <c r="AI463" s="10"/>
    </row>
    <row r="464" spans="1:35" x14ac:dyDescent="0.3">
      <c r="A464" s="3">
        <v>6836</v>
      </c>
      <c r="B464" s="3" t="s">
        <v>917</v>
      </c>
      <c r="C464" s="3" t="s">
        <v>570</v>
      </c>
      <c r="D464" s="9" t="s">
        <v>918</v>
      </c>
      <c r="E464" s="10">
        <v>28616.539733991016</v>
      </c>
      <c r="F464" s="11">
        <v>1.7017651519491306E-4</v>
      </c>
      <c r="G464" s="10">
        <v>8754.3324826551325</v>
      </c>
      <c r="H464" s="11">
        <v>5.2060165505835226E-5</v>
      </c>
      <c r="I464" s="11">
        <v>1.5656179056314408E-4</v>
      </c>
      <c r="J464" s="12">
        <f t="shared" si="7"/>
        <v>1.3614724631768986E-5</v>
      </c>
      <c r="K464" s="38">
        <v>8.6999999999999994E-2</v>
      </c>
      <c r="L464" s="38">
        <v>3.7000000000000002E-3</v>
      </c>
      <c r="M464" s="38">
        <v>9.0699999999999989E-2</v>
      </c>
      <c r="N464" s="10">
        <v>1165.9081011040723</v>
      </c>
      <c r="O464" s="13">
        <v>6.933409123805971E-6</v>
      </c>
      <c r="P464" s="40">
        <v>7588.4243815510599</v>
      </c>
      <c r="Q464" s="41">
        <v>4.512675638202925E-5</v>
      </c>
      <c r="R464" s="10">
        <v>326210.05</v>
      </c>
      <c r="S464" s="10">
        <v>21872.18</v>
      </c>
      <c r="T464" s="10">
        <v>0</v>
      </c>
      <c r="U464" s="10"/>
      <c r="V464" s="10">
        <v>28380.23</v>
      </c>
      <c r="W464" s="10">
        <v>1287.97</v>
      </c>
      <c r="X464" s="10">
        <v>28616.539733991016</v>
      </c>
      <c r="Y464" s="10">
        <v>1165.9081011040723</v>
      </c>
      <c r="Z464" s="10">
        <v>7588.4243815510599</v>
      </c>
      <c r="AA464" s="10"/>
      <c r="AB464" s="10"/>
      <c r="AC464" s="10"/>
      <c r="AD464" s="10"/>
      <c r="AE464" s="10"/>
      <c r="AF464" s="10"/>
      <c r="AG464" s="10"/>
      <c r="AH464" s="10"/>
      <c r="AI464" s="10"/>
    </row>
    <row r="465" spans="1:35" x14ac:dyDescent="0.3">
      <c r="A465" s="3">
        <v>6840</v>
      </c>
      <c r="B465" s="3" t="s">
        <v>919</v>
      </c>
      <c r="C465" s="3" t="s">
        <v>570</v>
      </c>
      <c r="D465" s="9" t="s">
        <v>920</v>
      </c>
      <c r="E465" s="10">
        <v>143916.16123926203</v>
      </c>
      <c r="F465" s="11">
        <v>8.5583900176568152E-4</v>
      </c>
      <c r="G465" s="10">
        <v>44316.151440301561</v>
      </c>
      <c r="H465" s="11">
        <v>2.6353878872373222E-4</v>
      </c>
      <c r="I465" s="11">
        <v>9.2050332613562787E-4</v>
      </c>
      <c r="J465" s="12">
        <f t="shared" si="7"/>
        <v>-6.4664324369946352E-5</v>
      </c>
      <c r="K465" s="38">
        <v>8.6999999999999994E-2</v>
      </c>
      <c r="L465" s="38">
        <v>3.7000000000000002E-3</v>
      </c>
      <c r="M465" s="38">
        <v>9.0699999999999989E-2</v>
      </c>
      <c r="N465" s="10">
        <v>6153.0151212711389</v>
      </c>
      <c r="O465" s="13">
        <v>3.6590680809524059E-5</v>
      </c>
      <c r="P465" s="40">
        <v>38163.136319030418</v>
      </c>
      <c r="Q465" s="41">
        <v>2.2694810791420815E-4</v>
      </c>
      <c r="R465" s="10">
        <v>1584966.18</v>
      </c>
      <c r="S465" s="10">
        <v>196511.66</v>
      </c>
      <c r="T465" s="10">
        <v>0</v>
      </c>
      <c r="U465" s="10"/>
      <c r="V465" s="10">
        <v>142727.73000000001</v>
      </c>
      <c r="W465" s="10">
        <v>6797.19</v>
      </c>
      <c r="X465" s="10">
        <v>143916.16123926203</v>
      </c>
      <c r="Y465" s="10">
        <v>6153.0151212711389</v>
      </c>
      <c r="Z465" s="10">
        <v>38163.136319030418</v>
      </c>
      <c r="AA465" s="10"/>
      <c r="AB465" s="10"/>
      <c r="AC465" s="10"/>
      <c r="AD465" s="10"/>
      <c r="AE465" s="10"/>
      <c r="AF465" s="10"/>
      <c r="AG465" s="10"/>
      <c r="AH465" s="10"/>
      <c r="AI465" s="10"/>
    </row>
    <row r="466" spans="1:35" x14ac:dyDescent="0.3">
      <c r="A466" s="3">
        <v>6841</v>
      </c>
      <c r="B466" s="3" t="s">
        <v>921</v>
      </c>
      <c r="C466" s="3" t="s">
        <v>570</v>
      </c>
      <c r="D466" s="9" t="s">
        <v>922</v>
      </c>
      <c r="E466" s="10">
        <v>13337.800926127926</v>
      </c>
      <c r="F466" s="11">
        <v>7.9317083863772182E-5</v>
      </c>
      <c r="G466" s="10">
        <v>4133.1595581056563</v>
      </c>
      <c r="H466" s="11">
        <v>2.4579026565797586E-5</v>
      </c>
      <c r="I466" s="11">
        <v>7.3927781444500741E-5</v>
      </c>
      <c r="J466" s="12">
        <f t="shared" si="7"/>
        <v>5.3893024192714408E-6</v>
      </c>
      <c r="K466" s="38">
        <v>8.6999999999999994E-2</v>
      </c>
      <c r="L466" s="38">
        <v>3.7000000000000002E-3</v>
      </c>
      <c r="M466" s="38">
        <v>9.0699999999999989E-2</v>
      </c>
      <c r="N466" s="10">
        <v>596.2926033675277</v>
      </c>
      <c r="O466" s="13">
        <v>3.5460261170939307E-6</v>
      </c>
      <c r="P466" s="40">
        <v>3536.8669547381287</v>
      </c>
      <c r="Q466" s="41">
        <v>2.1033000448703656E-5</v>
      </c>
      <c r="R466" s="10">
        <v>152042.67000000001</v>
      </c>
      <c r="S466" s="10">
        <v>25983.91</v>
      </c>
      <c r="T466" s="10">
        <v>0</v>
      </c>
      <c r="U466" s="10"/>
      <c r="V466" s="10">
        <v>13227.66</v>
      </c>
      <c r="W466" s="10">
        <v>658.72</v>
      </c>
      <c r="X466" s="10">
        <v>13337.800926127926</v>
      </c>
      <c r="Y466" s="10">
        <v>596.2926033675277</v>
      </c>
      <c r="Z466" s="10">
        <v>3536.8669547381287</v>
      </c>
      <c r="AA466" s="10"/>
      <c r="AB466" s="10"/>
      <c r="AC466" s="10"/>
      <c r="AD466" s="10"/>
      <c r="AE466" s="10"/>
      <c r="AF466" s="10"/>
      <c r="AG466" s="10"/>
      <c r="AH466" s="10"/>
      <c r="AI466" s="10"/>
    </row>
    <row r="467" spans="1:35" x14ac:dyDescent="0.3">
      <c r="A467" s="3">
        <v>6954</v>
      </c>
      <c r="B467" s="3" t="s">
        <v>923</v>
      </c>
      <c r="C467" s="3" t="s">
        <v>570</v>
      </c>
      <c r="D467" s="9" t="s">
        <v>924</v>
      </c>
      <c r="E467" s="10">
        <v>13897.633916407047</v>
      </c>
      <c r="F467" s="11">
        <v>8.2646292365654237E-5</v>
      </c>
      <c r="G467" s="10">
        <v>4499.792276680113</v>
      </c>
      <c r="H467" s="11">
        <v>2.6759313874585244E-5</v>
      </c>
      <c r="I467" s="11">
        <v>6.8733285211784075E-5</v>
      </c>
      <c r="J467" s="12">
        <f t="shared" si="7"/>
        <v>1.3913007153870162E-5</v>
      </c>
      <c r="K467" s="38">
        <v>8.6999999999999994E-2</v>
      </c>
      <c r="L467" s="38">
        <v>3.7000000000000002E-3</v>
      </c>
      <c r="M467" s="38">
        <v>9.0699999999999989E-2</v>
      </c>
      <c r="N467" s="10">
        <v>814.47095420497226</v>
      </c>
      <c r="O467" s="13">
        <v>4.8434866689854455E-6</v>
      </c>
      <c r="P467" s="40">
        <v>3685.3213224751407</v>
      </c>
      <c r="Q467" s="41">
        <v>2.1915827205599797E-5</v>
      </c>
      <c r="R467" s="10">
        <v>158424.12</v>
      </c>
      <c r="S467" s="10">
        <v>84746.31</v>
      </c>
      <c r="T467" s="10">
        <v>0</v>
      </c>
      <c r="U467" s="10"/>
      <c r="V467" s="10">
        <v>13782.87</v>
      </c>
      <c r="W467" s="10">
        <v>899.74</v>
      </c>
      <c r="X467" s="10">
        <v>13897.633916407047</v>
      </c>
      <c r="Y467" s="10">
        <v>814.47095420497226</v>
      </c>
      <c r="Z467" s="10">
        <v>3685.3213224751407</v>
      </c>
      <c r="AA467" s="10"/>
      <c r="AB467" s="10"/>
      <c r="AC467" s="10"/>
      <c r="AD467" s="10"/>
      <c r="AE467" s="10"/>
      <c r="AF467" s="10"/>
      <c r="AG467" s="10"/>
      <c r="AH467" s="10"/>
      <c r="AI467" s="10"/>
    </row>
    <row r="468" spans="1:35" x14ac:dyDescent="0.3">
      <c r="A468" s="3">
        <v>6975</v>
      </c>
      <c r="B468" s="3" t="s">
        <v>925</v>
      </c>
      <c r="C468" s="3" t="s">
        <v>570</v>
      </c>
      <c r="D468" s="9" t="s">
        <v>926</v>
      </c>
      <c r="E468" s="10">
        <v>85380.212937740333</v>
      </c>
      <c r="F468" s="11">
        <v>5.0773808571571446E-4</v>
      </c>
      <c r="G468" s="10">
        <v>26104.26821868254</v>
      </c>
      <c r="H468" s="11">
        <v>1.5523656733004888E-4</v>
      </c>
      <c r="I468" s="11">
        <v>4.1958028181143727E-4</v>
      </c>
      <c r="J468" s="12">
        <f t="shared" si="7"/>
        <v>8.8157803904277189E-5</v>
      </c>
      <c r="K468" s="38">
        <v>8.6999999999999994E-2</v>
      </c>
      <c r="L468" s="38">
        <v>3.7000000000000002E-3</v>
      </c>
      <c r="M468" s="38">
        <v>9.0699999999999989E-2</v>
      </c>
      <c r="N468" s="10">
        <v>3463.4704289628316</v>
      </c>
      <c r="O468" s="13">
        <v>2.0596526818419926E-5</v>
      </c>
      <c r="P468" s="40">
        <v>22640.797789719709</v>
      </c>
      <c r="Q468" s="41">
        <v>1.3464004051162896E-4</v>
      </c>
      <c r="R468" s="10">
        <v>960932.49</v>
      </c>
      <c r="S468" s="10">
        <v>60786.080000000002</v>
      </c>
      <c r="T468" s="10">
        <v>0</v>
      </c>
      <c r="U468" s="10"/>
      <c r="V468" s="10">
        <v>84675.159999999989</v>
      </c>
      <c r="W468" s="10">
        <v>3826.0699999999997</v>
      </c>
      <c r="X468" s="10">
        <v>85380.212937740333</v>
      </c>
      <c r="Y468" s="10">
        <v>3463.4704289628316</v>
      </c>
      <c r="Z468" s="10">
        <v>22640.797789719709</v>
      </c>
      <c r="AA468" s="10"/>
      <c r="AB468" s="10"/>
      <c r="AC468" s="10"/>
      <c r="AD468" s="10"/>
      <c r="AE468" s="10"/>
      <c r="AF468" s="10"/>
      <c r="AG468" s="10"/>
      <c r="AH468" s="10"/>
      <c r="AI468" s="10"/>
    </row>
    <row r="469" spans="1:35" x14ac:dyDescent="0.3">
      <c r="A469" s="3">
        <v>6955</v>
      </c>
      <c r="B469" s="3" t="s">
        <v>927</v>
      </c>
      <c r="C469" s="3" t="s">
        <v>570</v>
      </c>
      <c r="D469" s="9" t="s">
        <v>928</v>
      </c>
      <c r="E469" s="10">
        <v>103661.67766325963</v>
      </c>
      <c r="F469" s="11">
        <v>6.1645409361069537E-4</v>
      </c>
      <c r="G469" s="10">
        <v>31711.510017967132</v>
      </c>
      <c r="H469" s="11">
        <v>1.8858164951425415E-4</v>
      </c>
      <c r="I469" s="11">
        <v>5.1764683053921723E-4</v>
      </c>
      <c r="J469" s="12">
        <f t="shared" si="7"/>
        <v>9.880726307147814E-5</v>
      </c>
      <c r="K469" s="38">
        <v>8.6999999999999994E-2</v>
      </c>
      <c r="L469" s="38">
        <v>3.7000000000000002E-3</v>
      </c>
      <c r="M469" s="38">
        <v>9.0699999999999989E-2</v>
      </c>
      <c r="N469" s="10">
        <v>4222.9034455239707</v>
      </c>
      <c r="O469" s="13">
        <v>2.5112714501615794E-5</v>
      </c>
      <c r="P469" s="40">
        <v>27488.606572443161</v>
      </c>
      <c r="Q469" s="41">
        <v>1.6346893501263836E-4</v>
      </c>
      <c r="R469" s="10">
        <v>1149598.56</v>
      </c>
      <c r="S469" s="10">
        <v>79089.88</v>
      </c>
      <c r="T469" s="10">
        <v>0</v>
      </c>
      <c r="U469" s="10"/>
      <c r="V469" s="10">
        <v>102805.66</v>
      </c>
      <c r="W469" s="10">
        <v>4665.01</v>
      </c>
      <c r="X469" s="10">
        <v>103661.67766325963</v>
      </c>
      <c r="Y469" s="10">
        <v>4222.9034455239707</v>
      </c>
      <c r="Z469" s="10">
        <v>27488.606572443161</v>
      </c>
      <c r="AA469" s="10"/>
      <c r="AB469" s="10"/>
      <c r="AC469" s="10"/>
      <c r="AD469" s="10"/>
      <c r="AE469" s="10"/>
      <c r="AF469" s="10"/>
      <c r="AG469" s="10"/>
      <c r="AH469" s="10"/>
      <c r="AI469" s="10"/>
    </row>
    <row r="470" spans="1:35" x14ac:dyDescent="0.3">
      <c r="A470" s="3">
        <v>6956</v>
      </c>
      <c r="B470" s="3" t="s">
        <v>929</v>
      </c>
      <c r="C470" s="3" t="s">
        <v>570</v>
      </c>
      <c r="D470" s="9" t="s">
        <v>930</v>
      </c>
      <c r="E470" s="10">
        <v>35479.169979339749</v>
      </c>
      <c r="F470" s="11">
        <v>2.1098712720742918E-4</v>
      </c>
      <c r="G470" s="10">
        <v>10818.595637148444</v>
      </c>
      <c r="H470" s="11">
        <v>6.4335902311975544E-5</v>
      </c>
      <c r="I470" s="11">
        <v>2.141185563155608E-4</v>
      </c>
      <c r="J470" s="12">
        <f t="shared" si="7"/>
        <v>-3.1314291081316174E-6</v>
      </c>
      <c r="K470" s="38">
        <v>8.6999999999999994E-2</v>
      </c>
      <c r="L470" s="38">
        <v>3.7000000000000002E-3</v>
      </c>
      <c r="M470" s="38">
        <v>9.0699999999999989E-2</v>
      </c>
      <c r="N470" s="10">
        <v>1410.3652567079721</v>
      </c>
      <c r="O470" s="13">
        <v>8.3871441749980031E-6</v>
      </c>
      <c r="P470" s="40">
        <v>9408.2303804404728</v>
      </c>
      <c r="Q470" s="41">
        <v>5.5948758136977534E-5</v>
      </c>
      <c r="R470" s="10">
        <v>397181.48</v>
      </c>
      <c r="S470" s="10">
        <v>16613.72</v>
      </c>
      <c r="T470" s="10">
        <v>0</v>
      </c>
      <c r="U470" s="10"/>
      <c r="V470" s="10">
        <v>35186.19</v>
      </c>
      <c r="W470" s="10">
        <v>1558.02</v>
      </c>
      <c r="X470" s="10">
        <v>35479.169979339749</v>
      </c>
      <c r="Y470" s="10">
        <v>1410.3652567079721</v>
      </c>
      <c r="Z470" s="10">
        <v>9408.2303804404728</v>
      </c>
      <c r="AA470" s="10"/>
      <c r="AB470" s="10"/>
      <c r="AC470" s="10"/>
      <c r="AD470" s="10"/>
      <c r="AE470" s="10"/>
      <c r="AF470" s="10"/>
      <c r="AG470" s="10"/>
      <c r="AH470" s="10"/>
      <c r="AI470" s="10"/>
    </row>
    <row r="471" spans="1:35" x14ac:dyDescent="0.3">
      <c r="A471" s="3">
        <v>6957</v>
      </c>
      <c r="B471" s="3" t="s">
        <v>931</v>
      </c>
      <c r="C471" s="3" t="s">
        <v>570</v>
      </c>
      <c r="D471" s="9" t="s">
        <v>932</v>
      </c>
      <c r="E471" s="10">
        <v>51691.316685297934</v>
      </c>
      <c r="F471" s="11">
        <v>3.0739733808179189E-4</v>
      </c>
      <c r="G471" s="10">
        <v>16023.017512014861</v>
      </c>
      <c r="H471" s="11">
        <v>9.5285499520506467E-5</v>
      </c>
      <c r="I471" s="11">
        <v>2.973011271257267E-4</v>
      </c>
      <c r="J471" s="12">
        <f t="shared" si="7"/>
        <v>1.0096210956065191E-5</v>
      </c>
      <c r="K471" s="38">
        <v>8.6999999999999994E-2</v>
      </c>
      <c r="L471" s="38">
        <v>3.7000000000000002E-3</v>
      </c>
      <c r="M471" s="38">
        <v>9.0699999999999989E-2</v>
      </c>
      <c r="N471" s="10">
        <v>2315.7121740718981</v>
      </c>
      <c r="O471" s="13">
        <v>1.377105099502647E-5</v>
      </c>
      <c r="P471" s="40">
        <v>13707.305337942964</v>
      </c>
      <c r="Q471" s="41">
        <v>8.1514448525480001E-5</v>
      </c>
      <c r="R471" s="10">
        <v>589245.91</v>
      </c>
      <c r="S471" s="10">
        <v>102108.13</v>
      </c>
      <c r="T471" s="10">
        <v>0</v>
      </c>
      <c r="U471" s="10"/>
      <c r="V471" s="10">
        <v>51264.46</v>
      </c>
      <c r="W471" s="10">
        <v>2558.15</v>
      </c>
      <c r="X471" s="10">
        <v>51691.316685297934</v>
      </c>
      <c r="Y471" s="10">
        <v>2315.7121740718981</v>
      </c>
      <c r="Z471" s="10">
        <v>13707.305337942964</v>
      </c>
      <c r="AA471" s="10"/>
      <c r="AB471" s="10"/>
      <c r="AC471" s="10"/>
      <c r="AD471" s="10"/>
      <c r="AE471" s="10"/>
      <c r="AF471" s="10"/>
      <c r="AG471" s="10"/>
      <c r="AH471" s="10"/>
      <c r="AI471" s="10"/>
    </row>
    <row r="472" spans="1:35" x14ac:dyDescent="0.3">
      <c r="A472" s="3">
        <v>7003</v>
      </c>
      <c r="B472" s="3" t="s">
        <v>933</v>
      </c>
      <c r="C472" s="3" t="s">
        <v>570</v>
      </c>
      <c r="D472" s="9" t="s">
        <v>934</v>
      </c>
      <c r="E472" s="10">
        <v>15697.748910545835</v>
      </c>
      <c r="F472" s="11">
        <v>9.3351195876010515E-5</v>
      </c>
      <c r="G472" s="10">
        <v>4841.9710451377859</v>
      </c>
      <c r="H472" s="11">
        <v>2.8794178709086763E-5</v>
      </c>
      <c r="I472" s="11">
        <v>9.6459739619188763E-5</v>
      </c>
      <c r="J472" s="12">
        <f t="shared" si="7"/>
        <v>-3.1085437431782479E-6</v>
      </c>
      <c r="K472" s="38">
        <v>8.6999999999999994E-2</v>
      </c>
      <c r="L472" s="38">
        <v>3.7000000000000002E-3</v>
      </c>
      <c r="M472" s="38">
        <v>9.0699999999999989E-2</v>
      </c>
      <c r="N472" s="10">
        <v>679.30212445205859</v>
      </c>
      <c r="O472" s="13">
        <v>4.0396661992798558E-6</v>
      </c>
      <c r="P472" s="40">
        <v>4162.6689206857272</v>
      </c>
      <c r="Q472" s="41">
        <v>2.4754512509806906E-5</v>
      </c>
      <c r="R472" s="10">
        <v>178943.78</v>
      </c>
      <c r="S472" s="10">
        <v>23885.11</v>
      </c>
      <c r="T472" s="10">
        <v>0</v>
      </c>
      <c r="U472" s="10"/>
      <c r="V472" s="10">
        <v>15568.12</v>
      </c>
      <c r="W472" s="10">
        <v>750.42</v>
      </c>
      <c r="X472" s="10">
        <v>15697.748910545835</v>
      </c>
      <c r="Y472" s="10">
        <v>679.30212445205859</v>
      </c>
      <c r="Z472" s="10">
        <v>4162.6689206857272</v>
      </c>
      <c r="AA472" s="10"/>
      <c r="AB472" s="10"/>
      <c r="AC472" s="10"/>
      <c r="AD472" s="10"/>
      <c r="AE472" s="10"/>
      <c r="AF472" s="10"/>
      <c r="AG472" s="10"/>
      <c r="AH472" s="10"/>
      <c r="AI472" s="10"/>
    </row>
    <row r="473" spans="1:35" x14ac:dyDescent="0.3">
      <c r="A473" s="3">
        <v>10056</v>
      </c>
      <c r="B473" s="3">
        <v>0</v>
      </c>
      <c r="C473" s="3" t="s">
        <v>570</v>
      </c>
      <c r="D473" s="9" t="s">
        <v>935</v>
      </c>
      <c r="E473" s="10">
        <v>11332.773808135962</v>
      </c>
      <c r="F473" s="11">
        <v>6.7393611250279325E-5</v>
      </c>
      <c r="G473" s="10">
        <v>3437.8087017238681</v>
      </c>
      <c r="H473" s="11">
        <v>2.0443921948788465E-5</v>
      </c>
      <c r="I473" s="11">
        <v>6.3230026562823965E-5</v>
      </c>
      <c r="J473" s="12">
        <f t="shared" si="7"/>
        <v>4.1635846874553601E-6</v>
      </c>
      <c r="K473" s="38">
        <v>8.6999999999999994E-2</v>
      </c>
      <c r="L473" s="38">
        <v>3.7000000000000002E-3</v>
      </c>
      <c r="M473" s="38">
        <v>9.0699999999999989E-2</v>
      </c>
      <c r="N473" s="10">
        <v>432.62715721612949</v>
      </c>
      <c r="O473" s="13">
        <v>2.5727422909301847E-6</v>
      </c>
      <c r="P473" s="40">
        <v>3005.1815445077386</v>
      </c>
      <c r="Q473" s="41">
        <v>1.7871179657858281E-5</v>
      </c>
      <c r="R473" s="10">
        <v>129186.88</v>
      </c>
      <c r="S473" s="10">
        <v>0</v>
      </c>
      <c r="T473" s="10">
        <v>0</v>
      </c>
      <c r="U473" s="10"/>
      <c r="V473" s="10">
        <v>11239.19</v>
      </c>
      <c r="W473" s="10">
        <v>477.92</v>
      </c>
      <c r="X473" s="10">
        <v>11332.773808135962</v>
      </c>
      <c r="Y473" s="10">
        <v>432.62715721612949</v>
      </c>
      <c r="Z473" s="10">
        <v>3005.1815445077386</v>
      </c>
      <c r="AA473" s="10"/>
      <c r="AB473" s="10"/>
      <c r="AC473" s="10"/>
      <c r="AD473" s="10"/>
      <c r="AE473" s="10"/>
      <c r="AF473" s="10"/>
      <c r="AG473" s="10"/>
      <c r="AH473" s="10"/>
      <c r="AI473" s="10"/>
    </row>
    <row r="474" spans="1:35" x14ac:dyDescent="0.3">
      <c r="A474" s="3">
        <v>6959</v>
      </c>
      <c r="B474" s="3" t="s">
        <v>936</v>
      </c>
      <c r="C474" s="3" t="s">
        <v>570</v>
      </c>
      <c r="D474" s="9" t="s">
        <v>937</v>
      </c>
      <c r="E474" s="10">
        <v>43248.93113258767</v>
      </c>
      <c r="F474" s="11">
        <v>2.5719225505473422E-4</v>
      </c>
      <c r="G474" s="10">
        <v>13119.724007736973</v>
      </c>
      <c r="H474" s="11">
        <v>7.8020226509207537E-5</v>
      </c>
      <c r="I474" s="11">
        <v>2.5118820121258312E-4</v>
      </c>
      <c r="J474" s="12">
        <f t="shared" si="7"/>
        <v>6.0040538421511072E-6</v>
      </c>
      <c r="K474" s="38">
        <v>8.6999999999999994E-2</v>
      </c>
      <c r="L474" s="38">
        <v>3.7000000000000002E-3</v>
      </c>
      <c r="M474" s="38">
        <v>9.0699999999999989E-2</v>
      </c>
      <c r="N474" s="10">
        <v>1651.1381293149902</v>
      </c>
      <c r="O474" s="13">
        <v>9.8189695736873469E-6</v>
      </c>
      <c r="P474" s="40">
        <v>11468.585878421984</v>
      </c>
      <c r="Q474" s="41">
        <v>6.8201256935520202E-5</v>
      </c>
      <c r="R474" s="10">
        <v>493007.17</v>
      </c>
      <c r="S474" s="10">
        <v>0</v>
      </c>
      <c r="T474" s="10">
        <v>0</v>
      </c>
      <c r="U474" s="10"/>
      <c r="V474" s="10">
        <v>42891.79</v>
      </c>
      <c r="W474" s="10">
        <v>1824</v>
      </c>
      <c r="X474" s="10">
        <v>43248.93113258767</v>
      </c>
      <c r="Y474" s="10">
        <v>1651.1381293149902</v>
      </c>
      <c r="Z474" s="10">
        <v>11468.585878421984</v>
      </c>
      <c r="AA474" s="10"/>
      <c r="AB474" s="10"/>
      <c r="AC474" s="10"/>
      <c r="AD474" s="10"/>
      <c r="AE474" s="10"/>
      <c r="AF474" s="10"/>
      <c r="AG474" s="10"/>
      <c r="AH474" s="10"/>
      <c r="AI474" s="10"/>
    </row>
    <row r="475" spans="1:35" x14ac:dyDescent="0.3">
      <c r="A475" s="3">
        <v>6953</v>
      </c>
      <c r="B475" s="3" t="s">
        <v>938</v>
      </c>
      <c r="C475" s="3" t="s">
        <v>570</v>
      </c>
      <c r="D475" s="9" t="s">
        <v>939</v>
      </c>
      <c r="E475" s="10">
        <v>27439.389056154607</v>
      </c>
      <c r="F475" s="11">
        <v>1.6317624884280819E-4</v>
      </c>
      <c r="G475" s="10">
        <v>8323.8033479748865</v>
      </c>
      <c r="H475" s="11">
        <v>4.9499899711619031E-5</v>
      </c>
      <c r="I475" s="11">
        <v>1.7672712619521062E-4</v>
      </c>
      <c r="J475" s="12">
        <f t="shared" si="7"/>
        <v>-1.355087735240243E-5</v>
      </c>
      <c r="K475" s="38">
        <v>8.6999999999999994E-2</v>
      </c>
      <c r="L475" s="38">
        <v>3.7000000000000002E-3</v>
      </c>
      <c r="M475" s="38">
        <v>9.0699999999999989E-2</v>
      </c>
      <c r="N475" s="10">
        <v>1047.5312737079532</v>
      </c>
      <c r="O475" s="13">
        <v>6.2294471440082221E-6</v>
      </c>
      <c r="P475" s="40">
        <v>7276.2720742669335</v>
      </c>
      <c r="Q475" s="41">
        <v>4.3270452567610812E-5</v>
      </c>
      <c r="R475" s="10">
        <v>312790.28999999998</v>
      </c>
      <c r="S475" s="10">
        <v>0</v>
      </c>
      <c r="T475" s="10">
        <v>0</v>
      </c>
      <c r="U475" s="10"/>
      <c r="V475" s="10">
        <v>27212.799999999999</v>
      </c>
      <c r="W475" s="10">
        <v>1157.2</v>
      </c>
      <c r="X475" s="10">
        <v>27439.389056154607</v>
      </c>
      <c r="Y475" s="10">
        <v>1047.5312737079532</v>
      </c>
      <c r="Z475" s="10">
        <v>7276.2720742669335</v>
      </c>
      <c r="AA475" s="10"/>
      <c r="AB475" s="10"/>
      <c r="AC475" s="10"/>
      <c r="AD475" s="10"/>
      <c r="AE475" s="10"/>
      <c r="AF475" s="10"/>
      <c r="AG475" s="10"/>
      <c r="AH475" s="10"/>
      <c r="AI475" s="10"/>
    </row>
    <row r="476" spans="1:35" x14ac:dyDescent="0.3">
      <c r="A476" s="3">
        <v>6960</v>
      </c>
      <c r="B476" s="3" t="s">
        <v>940</v>
      </c>
      <c r="C476" s="3" t="s">
        <v>570</v>
      </c>
      <c r="D476" s="9" t="s">
        <v>941</v>
      </c>
      <c r="E476" s="10">
        <v>71501.222979457714</v>
      </c>
      <c r="F476" s="11">
        <v>4.2520266502960464E-4</v>
      </c>
      <c r="G476" s="10">
        <v>21718.29179579773</v>
      </c>
      <c r="H476" s="11">
        <v>1.2915409228897963E-4</v>
      </c>
      <c r="I476" s="11">
        <v>4.1027288800336202E-4</v>
      </c>
      <c r="J476" s="12">
        <f t="shared" si="7"/>
        <v>1.4929777026242617E-5</v>
      </c>
      <c r="K476" s="38">
        <v>8.6999999999999994E-2</v>
      </c>
      <c r="L476" s="38">
        <v>3.7000000000000002E-3</v>
      </c>
      <c r="M476" s="38">
        <v>9.0699999999999989E-2</v>
      </c>
      <c r="N476" s="10">
        <v>2757.8713951595664</v>
      </c>
      <c r="O476" s="13">
        <v>1.640047845569949E-5</v>
      </c>
      <c r="P476" s="40">
        <v>18960.420400638162</v>
      </c>
      <c r="Q476" s="41">
        <v>1.1275361383328013E-4</v>
      </c>
      <c r="R476" s="10">
        <v>812299.36</v>
      </c>
      <c r="S476" s="10">
        <v>8321.99</v>
      </c>
      <c r="T476" s="10">
        <v>0</v>
      </c>
      <c r="U476" s="10"/>
      <c r="V476" s="10">
        <v>70910.78</v>
      </c>
      <c r="W476" s="10">
        <v>3046.6</v>
      </c>
      <c r="X476" s="10">
        <v>71501.222979457714</v>
      </c>
      <c r="Y476" s="10">
        <v>2757.8713951595664</v>
      </c>
      <c r="Z476" s="10">
        <v>18960.420400638162</v>
      </c>
      <c r="AA476" s="10"/>
      <c r="AB476" s="10"/>
      <c r="AC476" s="10"/>
      <c r="AD476" s="10"/>
      <c r="AE476" s="10"/>
      <c r="AF476" s="10"/>
      <c r="AG476" s="10"/>
      <c r="AH476" s="10"/>
      <c r="AI476" s="10"/>
    </row>
    <row r="477" spans="1:35" x14ac:dyDescent="0.3">
      <c r="A477" s="3">
        <v>6848</v>
      </c>
      <c r="B477" s="3" t="s">
        <v>942</v>
      </c>
      <c r="C477" s="3" t="s">
        <v>570</v>
      </c>
      <c r="D477" s="9" t="s">
        <v>943</v>
      </c>
      <c r="E477" s="10">
        <v>54633.825340693962</v>
      </c>
      <c r="F477" s="11">
        <v>3.248958153107272E-4</v>
      </c>
      <c r="G477" s="10">
        <v>16573.589713677346</v>
      </c>
      <c r="H477" s="11">
        <v>9.8559636069266799E-5</v>
      </c>
      <c r="I477" s="11">
        <v>2.884147613122091E-4</v>
      </c>
      <c r="J477" s="12">
        <f t="shared" si="7"/>
        <v>3.6481053998518105E-5</v>
      </c>
      <c r="K477" s="38">
        <v>8.6999999999999994E-2</v>
      </c>
      <c r="L477" s="38">
        <v>3.7000000000000002E-3</v>
      </c>
      <c r="M477" s="38">
        <v>9.0699999999999989E-2</v>
      </c>
      <c r="N477" s="10">
        <v>2086.0012027479002</v>
      </c>
      <c r="O477" s="13">
        <v>1.240500838591523E-5</v>
      </c>
      <c r="P477" s="40">
        <v>14487.588510929445</v>
      </c>
      <c r="Q477" s="41">
        <v>8.6154627683351573E-5</v>
      </c>
      <c r="R477" s="10">
        <v>622786.47</v>
      </c>
      <c r="S477" s="10">
        <v>0</v>
      </c>
      <c r="T477" s="10">
        <v>0</v>
      </c>
      <c r="U477" s="10"/>
      <c r="V477" s="10">
        <v>54182.67</v>
      </c>
      <c r="W477" s="10">
        <v>2304.39</v>
      </c>
      <c r="X477" s="10">
        <v>54633.825340693962</v>
      </c>
      <c r="Y477" s="10">
        <v>2086.0012027479002</v>
      </c>
      <c r="Z477" s="10">
        <v>14487.588510929445</v>
      </c>
      <c r="AA477" s="10"/>
      <c r="AB477" s="10"/>
      <c r="AC477" s="10"/>
      <c r="AD477" s="10"/>
      <c r="AE477" s="10"/>
      <c r="AF477" s="10"/>
      <c r="AG477" s="10"/>
      <c r="AH477" s="10"/>
      <c r="AI477" s="10"/>
    </row>
    <row r="478" spans="1:35" x14ac:dyDescent="0.3">
      <c r="A478" s="3">
        <v>6961</v>
      </c>
      <c r="B478" s="3" t="s">
        <v>944</v>
      </c>
      <c r="C478" s="3" t="s">
        <v>570</v>
      </c>
      <c r="D478" s="9" t="s">
        <v>945</v>
      </c>
      <c r="E478" s="10">
        <v>2673.4568789579612</v>
      </c>
      <c r="F478" s="11">
        <v>1.5898483164424271E-5</v>
      </c>
      <c r="G478" s="10">
        <v>811.01070242995263</v>
      </c>
      <c r="H478" s="11">
        <v>4.8229092828219324E-6</v>
      </c>
      <c r="I478" s="11">
        <v>1.5710060118729301E-5</v>
      </c>
      <c r="J478" s="12">
        <f t="shared" si="7"/>
        <v>1.8842304569497044E-7</v>
      </c>
      <c r="K478" s="38">
        <v>8.6999999999999994E-2</v>
      </c>
      <c r="L478" s="38">
        <v>3.7000000000000002E-3</v>
      </c>
      <c r="M478" s="38">
        <v>9.0699999999999989E-2</v>
      </c>
      <c r="N478" s="10">
        <v>102.07364882760874</v>
      </c>
      <c r="O478" s="13">
        <v>6.0701042167159281E-7</v>
      </c>
      <c r="P478" s="40">
        <v>708.93705360234389</v>
      </c>
      <c r="Q478" s="41">
        <v>4.2158988611503396E-6</v>
      </c>
      <c r="R478" s="10">
        <v>30475.47</v>
      </c>
      <c r="S478" s="10">
        <v>0</v>
      </c>
      <c r="T478" s="10">
        <v>0</v>
      </c>
      <c r="U478" s="10"/>
      <c r="V478" s="10">
        <v>2651.38</v>
      </c>
      <c r="W478" s="10">
        <v>112.76</v>
      </c>
      <c r="X478" s="10">
        <v>2673.4568789579612</v>
      </c>
      <c r="Y478" s="10">
        <v>102.07364882760874</v>
      </c>
      <c r="Z478" s="10">
        <v>708.93705360234389</v>
      </c>
      <c r="AA478" s="10"/>
      <c r="AB478" s="10"/>
      <c r="AC478" s="10"/>
      <c r="AD478" s="10"/>
      <c r="AE478" s="10"/>
      <c r="AF478" s="10"/>
      <c r="AG478" s="10"/>
      <c r="AH478" s="10"/>
      <c r="AI478" s="10"/>
    </row>
    <row r="479" spans="1:35" x14ac:dyDescent="0.3">
      <c r="A479" s="3">
        <v>6962</v>
      </c>
      <c r="B479" s="3" t="s">
        <v>946</v>
      </c>
      <c r="C479" s="3" t="s">
        <v>570</v>
      </c>
      <c r="D479" s="9" t="s">
        <v>947</v>
      </c>
      <c r="E479" s="10">
        <v>15575.559897808269</v>
      </c>
      <c r="F479" s="11">
        <v>9.2624563635492391E-5</v>
      </c>
      <c r="G479" s="10">
        <v>4797.4665159191973</v>
      </c>
      <c r="H479" s="11">
        <v>2.852951967751931E-5</v>
      </c>
      <c r="I479" s="11">
        <v>1.0231095740916374E-4</v>
      </c>
      <c r="J479" s="12">
        <f t="shared" si="7"/>
        <v>-9.6863937736713459E-6</v>
      </c>
      <c r="K479" s="38">
        <v>8.6999999999999994E-2</v>
      </c>
      <c r="L479" s="38">
        <v>3.7000000000000002E-3</v>
      </c>
      <c r="M479" s="38">
        <v>9.0699999999999989E-2</v>
      </c>
      <c r="N479" s="10">
        <v>667.19920954584063</v>
      </c>
      <c r="O479" s="13">
        <v>3.9676927216481669E-6</v>
      </c>
      <c r="P479" s="40">
        <v>4130.2673063733564</v>
      </c>
      <c r="Q479" s="41">
        <v>2.4561826955871142E-5</v>
      </c>
      <c r="R479" s="10">
        <v>177550.62</v>
      </c>
      <c r="S479" s="10">
        <v>21651.95</v>
      </c>
      <c r="T479" s="10">
        <v>0</v>
      </c>
      <c r="U479" s="10"/>
      <c r="V479" s="10">
        <v>15446.94</v>
      </c>
      <c r="W479" s="10">
        <v>737.05</v>
      </c>
      <c r="X479" s="10">
        <v>15575.559897808269</v>
      </c>
      <c r="Y479" s="10">
        <v>667.19920954584063</v>
      </c>
      <c r="Z479" s="10">
        <v>4130.2673063733564</v>
      </c>
      <c r="AA479" s="10"/>
      <c r="AB479" s="10"/>
      <c r="AC479" s="10"/>
      <c r="AD479" s="10"/>
      <c r="AE479" s="10"/>
      <c r="AF479" s="10"/>
      <c r="AG479" s="10"/>
      <c r="AH479" s="10"/>
      <c r="AI479" s="10"/>
    </row>
    <row r="480" spans="1:35" x14ac:dyDescent="0.3">
      <c r="A480" s="3">
        <v>7044</v>
      </c>
      <c r="B480" s="3" t="s">
        <v>948</v>
      </c>
      <c r="C480" s="3" t="s">
        <v>570</v>
      </c>
      <c r="D480" s="9" t="s">
        <v>949</v>
      </c>
      <c r="E480" s="10">
        <v>8733.1667665513232</v>
      </c>
      <c r="F480" s="11">
        <v>5.193429746442864E-5</v>
      </c>
      <c r="G480" s="10">
        <v>2649.2326883606993</v>
      </c>
      <c r="H480" s="11">
        <v>1.5754427021453119E-5</v>
      </c>
      <c r="I480" s="11">
        <v>4.8421298658559786E-5</v>
      </c>
      <c r="J480" s="12">
        <f t="shared" si="7"/>
        <v>3.5129988058688532E-6</v>
      </c>
      <c r="K480" s="38">
        <v>8.6999999999999994E-2</v>
      </c>
      <c r="L480" s="38">
        <v>3.7000000000000002E-3</v>
      </c>
      <c r="M480" s="38">
        <v>9.0699999999999989E-2</v>
      </c>
      <c r="N480" s="10">
        <v>333.40498048684435</v>
      </c>
      <c r="O480" s="13">
        <v>1.9826889713184137E-6</v>
      </c>
      <c r="P480" s="40">
        <v>2315.8277078738547</v>
      </c>
      <c r="Q480" s="41">
        <v>1.3771738050134704E-5</v>
      </c>
      <c r="R480" s="10">
        <v>99551.8</v>
      </c>
      <c r="S480" s="10">
        <v>0</v>
      </c>
      <c r="T480" s="10">
        <v>0</v>
      </c>
      <c r="U480" s="10"/>
      <c r="V480" s="10">
        <v>8661.0499999999993</v>
      </c>
      <c r="W480" s="10">
        <v>368.31</v>
      </c>
      <c r="X480" s="10">
        <v>8733.1667665513232</v>
      </c>
      <c r="Y480" s="10">
        <v>333.40498048684435</v>
      </c>
      <c r="Z480" s="10">
        <v>2315.8277078738547</v>
      </c>
      <c r="AA480" s="10"/>
      <c r="AB480" s="10"/>
      <c r="AC480" s="10"/>
      <c r="AD480" s="10"/>
      <c r="AE480" s="10"/>
      <c r="AF480" s="10"/>
      <c r="AG480" s="10"/>
      <c r="AH480" s="10"/>
      <c r="AI480" s="10"/>
    </row>
    <row r="481" spans="1:35" x14ac:dyDescent="0.3">
      <c r="A481" s="3">
        <v>6963</v>
      </c>
      <c r="B481" s="3" t="s">
        <v>950</v>
      </c>
      <c r="C481" s="3" t="s">
        <v>570</v>
      </c>
      <c r="D481" s="9" t="s">
        <v>951</v>
      </c>
      <c r="E481" s="10">
        <v>12064.758392281103</v>
      </c>
      <c r="F481" s="11">
        <v>7.1746568905682235E-5</v>
      </c>
      <c r="G481" s="10">
        <v>3659.9123099565468</v>
      </c>
      <c r="H481" s="11">
        <v>2.1764725177012387E-5</v>
      </c>
      <c r="I481" s="11">
        <v>7.832936193552425E-5</v>
      </c>
      <c r="J481" s="12">
        <f t="shared" si="7"/>
        <v>-6.5827930298420159E-6</v>
      </c>
      <c r="K481" s="38">
        <v>8.6999999999999994E-2</v>
      </c>
      <c r="L481" s="38">
        <v>3.7000000000000002E-3</v>
      </c>
      <c r="M481" s="38">
        <v>9.0699999999999989E-2</v>
      </c>
      <c r="N481" s="10">
        <v>460.6258975339544</v>
      </c>
      <c r="O481" s="13">
        <v>2.7392448835366261E-6</v>
      </c>
      <c r="P481" s="40">
        <v>3199.2864124225925</v>
      </c>
      <c r="Q481" s="41">
        <v>1.9025480293475762E-5</v>
      </c>
      <c r="R481" s="10">
        <v>136930.35</v>
      </c>
      <c r="S481" s="10">
        <v>0</v>
      </c>
      <c r="T481" s="10">
        <v>0</v>
      </c>
      <c r="U481" s="10"/>
      <c r="V481" s="10">
        <v>11965.130000000001</v>
      </c>
      <c r="W481" s="10">
        <v>508.85</v>
      </c>
      <c r="X481" s="10">
        <v>12064.758392281103</v>
      </c>
      <c r="Y481" s="10">
        <v>460.6258975339544</v>
      </c>
      <c r="Z481" s="10">
        <v>3199.2864124225925</v>
      </c>
      <c r="AA481" s="10"/>
      <c r="AB481" s="10"/>
      <c r="AC481" s="10"/>
      <c r="AD481" s="10"/>
      <c r="AE481" s="10"/>
      <c r="AF481" s="10"/>
      <c r="AG481" s="10"/>
      <c r="AH481" s="10"/>
      <c r="AI481" s="10"/>
    </row>
    <row r="482" spans="1:35" x14ac:dyDescent="0.3">
      <c r="A482" s="3">
        <v>6849</v>
      </c>
      <c r="B482" s="3" t="s">
        <v>952</v>
      </c>
      <c r="C482" s="3" t="s">
        <v>570</v>
      </c>
      <c r="D482" s="9" t="s">
        <v>953</v>
      </c>
      <c r="E482" s="10">
        <v>23013.692528203756</v>
      </c>
      <c r="F482" s="11">
        <v>1.3685756672966983E-4</v>
      </c>
      <c r="G482" s="10">
        <v>7175.4066264668008</v>
      </c>
      <c r="H482" s="11">
        <v>4.2670627062159769E-5</v>
      </c>
      <c r="I482" s="11">
        <v>1.1835037265878726E-4</v>
      </c>
      <c r="J482" s="12">
        <f t="shared" si="7"/>
        <v>1.8507194070882578E-5</v>
      </c>
      <c r="K482" s="38">
        <v>8.6999999999999994E-2</v>
      </c>
      <c r="L482" s="38">
        <v>3.7000000000000002E-3</v>
      </c>
      <c r="M482" s="38">
        <v>9.0699999999999989E-2</v>
      </c>
      <c r="N482" s="10">
        <v>1072.7238033893329</v>
      </c>
      <c r="O482" s="13">
        <v>6.379261794904999E-6</v>
      </c>
      <c r="P482" s="40">
        <v>6102.6828230774681</v>
      </c>
      <c r="Q482" s="41">
        <v>3.6291365267254772E-5</v>
      </c>
      <c r="R482" s="10">
        <v>261490.74</v>
      </c>
      <c r="S482" s="10">
        <v>57926.59</v>
      </c>
      <c r="T482" s="10">
        <v>0</v>
      </c>
      <c r="U482" s="10"/>
      <c r="V482" s="10">
        <v>22823.65</v>
      </c>
      <c r="W482" s="10">
        <v>1185.0300000000002</v>
      </c>
      <c r="X482" s="10">
        <v>23013.692528203756</v>
      </c>
      <c r="Y482" s="10">
        <v>1072.7238033893329</v>
      </c>
      <c r="Z482" s="10">
        <v>6102.6828230774681</v>
      </c>
      <c r="AA482" s="10"/>
      <c r="AB482" s="10"/>
      <c r="AC482" s="10"/>
      <c r="AD482" s="10"/>
      <c r="AE482" s="10"/>
      <c r="AF482" s="10"/>
      <c r="AG482" s="10"/>
      <c r="AH482" s="10"/>
      <c r="AI482" s="10"/>
    </row>
    <row r="483" spans="1:35" x14ac:dyDescent="0.3">
      <c r="A483" s="3">
        <v>6846</v>
      </c>
      <c r="B483" s="3" t="s">
        <v>954</v>
      </c>
      <c r="C483" s="3" t="s">
        <v>570</v>
      </c>
      <c r="D483" s="9" t="s">
        <v>955</v>
      </c>
      <c r="E483" s="10">
        <v>219209.63991739295</v>
      </c>
      <c r="F483" s="11">
        <v>1.3035934101411702E-3</v>
      </c>
      <c r="G483" s="10">
        <v>67140.204585336862</v>
      </c>
      <c r="H483" s="11">
        <v>3.9926861011202567E-4</v>
      </c>
      <c r="I483" s="11">
        <v>1.4472600913686055E-3</v>
      </c>
      <c r="J483" s="12">
        <f t="shared" si="7"/>
        <v>-1.4366668122743533E-4</v>
      </c>
      <c r="K483" s="38">
        <v>8.6999999999999994E-2</v>
      </c>
      <c r="L483" s="38">
        <v>3.7000000000000002E-3</v>
      </c>
      <c r="M483" s="38">
        <v>9.0699999999999989E-2</v>
      </c>
      <c r="N483" s="10">
        <v>9011.032026982306</v>
      </c>
      <c r="O483" s="13">
        <v>5.3586703455978504E-5</v>
      </c>
      <c r="P483" s="40">
        <v>58129.172558354556</v>
      </c>
      <c r="Q483" s="41">
        <v>3.456819066560472E-4</v>
      </c>
      <c r="R483" s="10">
        <v>2496786.2400000002</v>
      </c>
      <c r="S483" s="10">
        <v>191504.17</v>
      </c>
      <c r="T483" s="10">
        <v>0</v>
      </c>
      <c r="U483" s="10"/>
      <c r="V483" s="10">
        <v>217399.45</v>
      </c>
      <c r="W483" s="10">
        <v>9954.42</v>
      </c>
      <c r="X483" s="10">
        <v>219209.63991739295</v>
      </c>
      <c r="Y483" s="10">
        <v>9011.032026982306</v>
      </c>
      <c r="Z483" s="10">
        <v>58129.172558354556</v>
      </c>
      <c r="AA483" s="10"/>
      <c r="AB483" s="10"/>
      <c r="AC483" s="10"/>
      <c r="AD483" s="10"/>
      <c r="AE483" s="10"/>
      <c r="AF483" s="10"/>
      <c r="AG483" s="10"/>
      <c r="AH483" s="10"/>
      <c r="AI483" s="10"/>
    </row>
    <row r="484" spans="1:35" x14ac:dyDescent="0.3">
      <c r="A484" s="3">
        <v>6844</v>
      </c>
      <c r="B484" s="3" t="s">
        <v>956</v>
      </c>
      <c r="C484" s="3" t="s">
        <v>570</v>
      </c>
      <c r="D484" s="9" t="s">
        <v>957</v>
      </c>
      <c r="E484" s="10">
        <v>63883.850219467997</v>
      </c>
      <c r="F484" s="11">
        <v>3.7990375875772051E-4</v>
      </c>
      <c r="G484" s="10">
        <v>19698.671950691871</v>
      </c>
      <c r="H484" s="11">
        <v>1.1714383981074709E-4</v>
      </c>
      <c r="I484" s="11">
        <v>3.6640553026353787E-4</v>
      </c>
      <c r="J484" s="12">
        <f t="shared" si="7"/>
        <v>1.3498228494182639E-5</v>
      </c>
      <c r="K484" s="38">
        <v>8.6999999999999994E-2</v>
      </c>
      <c r="L484" s="38">
        <v>3.7000000000000002E-3</v>
      </c>
      <c r="M484" s="38">
        <v>9.0699999999999989E-2</v>
      </c>
      <c r="N484" s="10">
        <v>2758.1972776850894</v>
      </c>
      <c r="O484" s="13">
        <v>1.6402416410220612E-5</v>
      </c>
      <c r="P484" s="40">
        <v>16940.474673006782</v>
      </c>
      <c r="Q484" s="41">
        <v>1.0074142340052649E-4</v>
      </c>
      <c r="R484" s="10">
        <v>728214.28</v>
      </c>
      <c r="S484" s="10">
        <v>95313.08</v>
      </c>
      <c r="T484" s="10">
        <v>0</v>
      </c>
      <c r="U484" s="10"/>
      <c r="V484" s="10">
        <v>63356.31</v>
      </c>
      <c r="W484" s="10">
        <v>3046.96</v>
      </c>
      <c r="X484" s="10">
        <v>63883.850219467997</v>
      </c>
      <c r="Y484" s="10">
        <v>2758.1972776850894</v>
      </c>
      <c r="Z484" s="10">
        <v>16940.474673006782</v>
      </c>
      <c r="AA484" s="10"/>
      <c r="AB484" s="10"/>
      <c r="AC484" s="10"/>
      <c r="AD484" s="10"/>
      <c r="AE484" s="10"/>
      <c r="AF484" s="10"/>
      <c r="AG484" s="10"/>
      <c r="AH484" s="10"/>
      <c r="AI484" s="10"/>
    </row>
    <row r="485" spans="1:35" x14ac:dyDescent="0.3">
      <c r="A485" s="3">
        <v>6843</v>
      </c>
      <c r="B485" s="3" t="s">
        <v>958</v>
      </c>
      <c r="C485" s="3" t="s">
        <v>570</v>
      </c>
      <c r="D485" s="9" t="s">
        <v>959</v>
      </c>
      <c r="E485" s="10">
        <v>154830.31819207428</v>
      </c>
      <c r="F485" s="11">
        <v>9.2074318703004316E-4</v>
      </c>
      <c r="G485" s="10">
        <v>47071.30066445977</v>
      </c>
      <c r="H485" s="11">
        <v>2.7992307900367454E-4</v>
      </c>
      <c r="I485" s="11">
        <v>8.1386854016739316E-4</v>
      </c>
      <c r="J485" s="12">
        <f t="shared" si="7"/>
        <v>1.0687464686265E-4</v>
      </c>
      <c r="K485" s="38">
        <v>8.6999999999999994E-2</v>
      </c>
      <c r="L485" s="38">
        <v>3.7000000000000002E-3</v>
      </c>
      <c r="M485" s="38">
        <v>9.0699999999999989E-2</v>
      </c>
      <c r="N485" s="10">
        <v>6013.9900149662071</v>
      </c>
      <c r="O485" s="13">
        <v>3.576392787798519E-5</v>
      </c>
      <c r="P485" s="40">
        <v>41057.310649493564</v>
      </c>
      <c r="Q485" s="41">
        <v>2.4415915112568936E-4</v>
      </c>
      <c r="R485" s="10">
        <v>1764764.77</v>
      </c>
      <c r="S485" s="10">
        <v>30773.16</v>
      </c>
      <c r="T485" s="10">
        <v>0</v>
      </c>
      <c r="U485" s="10"/>
      <c r="V485" s="10">
        <v>153551.76</v>
      </c>
      <c r="W485" s="10">
        <v>6643.61</v>
      </c>
      <c r="X485" s="10">
        <v>154830.31819207428</v>
      </c>
      <c r="Y485" s="10">
        <v>6013.9900149662071</v>
      </c>
      <c r="Z485" s="10">
        <v>41057.310649493564</v>
      </c>
      <c r="AA485" s="10"/>
      <c r="AB485" s="10"/>
      <c r="AC485" s="10"/>
      <c r="AD485" s="10"/>
      <c r="AE485" s="10"/>
      <c r="AF485" s="10"/>
      <c r="AG485" s="10"/>
      <c r="AH485" s="10"/>
      <c r="AI485" s="10"/>
    </row>
    <row r="486" spans="1:35" x14ac:dyDescent="0.3">
      <c r="A486" s="3">
        <v>6847</v>
      </c>
      <c r="B486" s="3" t="s">
        <v>960</v>
      </c>
      <c r="C486" s="3" t="s">
        <v>570</v>
      </c>
      <c r="D486" s="9" t="s">
        <v>961</v>
      </c>
      <c r="E486" s="10">
        <v>12630.086762321072</v>
      </c>
      <c r="F486" s="11">
        <v>7.5108457269842081E-5</v>
      </c>
      <c r="G486" s="10">
        <v>3877.6436959248963</v>
      </c>
      <c r="H486" s="11">
        <v>2.305952772326995E-5</v>
      </c>
      <c r="I486" s="11">
        <v>8.6275904479154696E-5</v>
      </c>
      <c r="J486" s="12">
        <f t="shared" si="7"/>
        <v>-1.1167447209312615E-5</v>
      </c>
      <c r="K486" s="38">
        <v>8.6999999999999994E-2</v>
      </c>
      <c r="L486" s="38">
        <v>3.7000000000000002E-3</v>
      </c>
      <c r="M486" s="38">
        <v>9.0699999999999989E-2</v>
      </c>
      <c r="N486" s="10">
        <v>528.44567201217751</v>
      </c>
      <c r="O486" s="13">
        <v>3.142554752210231E-6</v>
      </c>
      <c r="P486" s="40">
        <v>3349.1980239127188</v>
      </c>
      <c r="Q486" s="41">
        <v>1.9916972971059722E-5</v>
      </c>
      <c r="R486" s="10">
        <v>143975.24</v>
      </c>
      <c r="S486" s="10">
        <v>13791.78</v>
      </c>
      <c r="T486" s="10">
        <v>0</v>
      </c>
      <c r="U486" s="10"/>
      <c r="V486" s="10">
        <v>12525.79</v>
      </c>
      <c r="W486" s="10">
        <v>583.77</v>
      </c>
      <c r="X486" s="10">
        <v>12630.086762321072</v>
      </c>
      <c r="Y486" s="10">
        <v>528.44567201217751</v>
      </c>
      <c r="Z486" s="10">
        <v>3349.1980239127188</v>
      </c>
      <c r="AA486" s="10"/>
      <c r="AB486" s="10"/>
      <c r="AC486" s="10"/>
      <c r="AD486" s="10"/>
      <c r="AE486" s="10"/>
      <c r="AF486" s="10"/>
      <c r="AG486" s="10"/>
      <c r="AH486" s="10"/>
      <c r="AI486" s="10"/>
    </row>
    <row r="487" spans="1:35" x14ac:dyDescent="0.3">
      <c r="A487" s="3">
        <v>6845</v>
      </c>
      <c r="B487" s="3" t="s">
        <v>962</v>
      </c>
      <c r="C487" s="3" t="s">
        <v>570</v>
      </c>
      <c r="D487" s="9" t="s">
        <v>963</v>
      </c>
      <c r="E487" s="10">
        <v>13978.874787477071</v>
      </c>
      <c r="F487" s="11">
        <v>8.3129414659915206E-5</v>
      </c>
      <c r="G487" s="10">
        <v>4240.6057284974167</v>
      </c>
      <c r="H487" s="11">
        <v>2.5217986238010847E-5</v>
      </c>
      <c r="I487" s="11">
        <v>7.1534600073638034E-5</v>
      </c>
      <c r="J487" s="12">
        <f t="shared" si="7"/>
        <v>1.1594814586277173E-5</v>
      </c>
      <c r="K487" s="38">
        <v>8.6999999999999994E-2</v>
      </c>
      <c r="L487" s="38">
        <v>3.7000000000000002E-3</v>
      </c>
      <c r="M487" s="38">
        <v>9.0699999999999989E-2</v>
      </c>
      <c r="N487" s="10">
        <v>533.74126305192135</v>
      </c>
      <c r="O487" s="13">
        <v>3.174046513178472E-6</v>
      </c>
      <c r="P487" s="40">
        <v>3706.8644654454956</v>
      </c>
      <c r="Q487" s="41">
        <v>2.2043939724832376E-5</v>
      </c>
      <c r="R487" s="10">
        <v>159349.97</v>
      </c>
      <c r="S487" s="10">
        <v>0</v>
      </c>
      <c r="T487" s="10">
        <v>0</v>
      </c>
      <c r="U487" s="10"/>
      <c r="V487" s="10">
        <v>13863.44</v>
      </c>
      <c r="W487" s="10">
        <v>589.62</v>
      </c>
      <c r="X487" s="10">
        <v>13978.874787477071</v>
      </c>
      <c r="Y487" s="10">
        <v>533.74126305192135</v>
      </c>
      <c r="Z487" s="10">
        <v>3706.8644654454956</v>
      </c>
      <c r="AA487" s="10"/>
      <c r="AB487" s="10"/>
      <c r="AC487" s="10"/>
      <c r="AD487" s="10"/>
      <c r="AE487" s="10"/>
      <c r="AF487" s="10"/>
      <c r="AG487" s="10"/>
      <c r="AH487" s="10"/>
      <c r="AI487" s="10"/>
    </row>
    <row r="488" spans="1:35" x14ac:dyDescent="0.3">
      <c r="A488" s="3">
        <v>6853</v>
      </c>
      <c r="B488" s="3" t="s">
        <v>964</v>
      </c>
      <c r="C488" s="3" t="s">
        <v>570</v>
      </c>
      <c r="D488" s="9" t="s">
        <v>965</v>
      </c>
      <c r="E488" s="10">
        <v>31757.245058339802</v>
      </c>
      <c r="F488" s="11">
        <v>1.8885362613565101E-4</v>
      </c>
      <c r="G488" s="10">
        <v>9642.3192542090346</v>
      </c>
      <c r="H488" s="11">
        <v>5.7340835206886782E-5</v>
      </c>
      <c r="I488" s="11">
        <v>1.8220645623804999E-4</v>
      </c>
      <c r="J488" s="12">
        <f t="shared" si="7"/>
        <v>6.6471698976010123E-6</v>
      </c>
      <c r="K488" s="38">
        <v>8.6999999999999994E-2</v>
      </c>
      <c r="L488" s="38">
        <v>3.7000000000000002E-3</v>
      </c>
      <c r="M488" s="38">
        <v>9.0699999999999989E-2</v>
      </c>
      <c r="N488" s="10">
        <v>1221.0546662564132</v>
      </c>
      <c r="O488" s="13">
        <v>7.2613540944359248E-6</v>
      </c>
      <c r="P488" s="40">
        <v>8421.2645879526208</v>
      </c>
      <c r="Q488" s="41">
        <v>5.0079481112450856E-5</v>
      </c>
      <c r="R488" s="10">
        <v>348994.93</v>
      </c>
      <c r="S488" s="10">
        <v>2560</v>
      </c>
      <c r="T488" s="10">
        <v>0</v>
      </c>
      <c r="U488" s="10"/>
      <c r="V488" s="10">
        <v>31495</v>
      </c>
      <c r="W488" s="10">
        <v>1348.89</v>
      </c>
      <c r="X488" s="10">
        <v>31757.245058339802</v>
      </c>
      <c r="Y488" s="10">
        <v>1221.0546662564132</v>
      </c>
      <c r="Z488" s="10">
        <v>8421.2645879526208</v>
      </c>
      <c r="AA488" s="10"/>
      <c r="AB488" s="10"/>
      <c r="AC488" s="10"/>
      <c r="AD488" s="10"/>
      <c r="AE488" s="10"/>
      <c r="AF488" s="10"/>
      <c r="AG488" s="10"/>
      <c r="AH488" s="10"/>
      <c r="AI488" s="10"/>
    </row>
    <row r="489" spans="1:35" x14ac:dyDescent="0.3">
      <c r="A489" s="3">
        <v>7054</v>
      </c>
      <c r="B489" s="3" t="s">
        <v>966</v>
      </c>
      <c r="C489" s="3" t="s">
        <v>570</v>
      </c>
      <c r="D489" s="9" t="s">
        <v>967</v>
      </c>
      <c r="E489" s="10">
        <v>44859.208484969553</v>
      </c>
      <c r="F489" s="11">
        <v>2.6676823422178017E-4</v>
      </c>
      <c r="G489" s="10">
        <v>13608.350141543178</v>
      </c>
      <c r="H489" s="11">
        <v>8.0925982881475484E-5</v>
      </c>
      <c r="I489" s="11">
        <v>2.6673416113169661E-4</v>
      </c>
      <c r="J489" s="12">
        <f t="shared" si="7"/>
        <v>3.407309008356639E-8</v>
      </c>
      <c r="K489" s="38">
        <v>8.6999999999999994E-2</v>
      </c>
      <c r="L489" s="38">
        <v>3.7000000000000002E-3</v>
      </c>
      <c r="M489" s="38">
        <v>9.0699999999999989E-2</v>
      </c>
      <c r="N489" s="10">
        <v>1712.7570835159065</v>
      </c>
      <c r="O489" s="13">
        <v>1.0185404474389593E-5</v>
      </c>
      <c r="P489" s="40">
        <v>11895.593058027272</v>
      </c>
      <c r="Q489" s="41">
        <v>7.0740578407085903E-5</v>
      </c>
      <c r="R489" s="10">
        <v>511365.36</v>
      </c>
      <c r="S489" s="10">
        <v>0</v>
      </c>
      <c r="T489" s="10">
        <v>0</v>
      </c>
      <c r="U489" s="10"/>
      <c r="V489" s="10">
        <v>44488.77</v>
      </c>
      <c r="W489" s="10">
        <v>1892.07</v>
      </c>
      <c r="X489" s="10">
        <v>44859.208484969553</v>
      </c>
      <c r="Y489" s="10">
        <v>1712.7570835159065</v>
      </c>
      <c r="Z489" s="10">
        <v>11895.593058027272</v>
      </c>
      <c r="AA489" s="10"/>
      <c r="AB489" s="10"/>
      <c r="AC489" s="10"/>
      <c r="AD489" s="10"/>
      <c r="AE489" s="10"/>
      <c r="AF489" s="10"/>
      <c r="AG489" s="10"/>
      <c r="AH489" s="10"/>
      <c r="AI489" s="10"/>
    </row>
    <row r="490" spans="1:35" x14ac:dyDescent="0.3">
      <c r="A490" s="3">
        <v>6964</v>
      </c>
      <c r="B490" s="3" t="s">
        <v>968</v>
      </c>
      <c r="C490" s="3" t="s">
        <v>570</v>
      </c>
      <c r="D490" s="9" t="s">
        <v>969</v>
      </c>
      <c r="E490" s="10">
        <v>15441.714630018334</v>
      </c>
      <c r="F490" s="11">
        <v>9.1828614109115315E-5</v>
      </c>
      <c r="G490" s="10">
        <v>4684.3867425936469</v>
      </c>
      <c r="H490" s="11">
        <v>2.7857058159024984E-5</v>
      </c>
      <c r="I490" s="11">
        <v>8.6231062399588082E-5</v>
      </c>
      <c r="J490" s="12">
        <f t="shared" si="7"/>
        <v>5.5975517095272327E-6</v>
      </c>
      <c r="K490" s="38">
        <v>8.6999999999999994E-2</v>
      </c>
      <c r="L490" s="38">
        <v>3.7000000000000002E-3</v>
      </c>
      <c r="M490" s="38">
        <v>9.0699999999999989E-2</v>
      </c>
      <c r="N490" s="10">
        <v>589.61201159431232</v>
      </c>
      <c r="O490" s="13">
        <v>3.5062980494109188E-6</v>
      </c>
      <c r="P490" s="40">
        <v>4094.7747309993347</v>
      </c>
      <c r="Q490" s="41">
        <v>2.4350760109614064E-5</v>
      </c>
      <c r="R490" s="10">
        <v>175000.40999999997</v>
      </c>
      <c r="S490" s="10">
        <v>0</v>
      </c>
      <c r="T490" s="10">
        <v>0</v>
      </c>
      <c r="U490" s="10"/>
      <c r="V490" s="10">
        <v>15314.2</v>
      </c>
      <c r="W490" s="10">
        <v>651.34</v>
      </c>
      <c r="X490" s="10">
        <v>15441.714630018334</v>
      </c>
      <c r="Y490" s="10">
        <v>589.61201159431232</v>
      </c>
      <c r="Z490" s="10">
        <v>4094.7747309993347</v>
      </c>
      <c r="AA490" s="10"/>
      <c r="AB490" s="10"/>
      <c r="AC490" s="10"/>
      <c r="AD490" s="10"/>
      <c r="AE490" s="10"/>
      <c r="AF490" s="10"/>
      <c r="AG490" s="10"/>
      <c r="AH490" s="10"/>
      <c r="AI490" s="10"/>
    </row>
    <row r="491" spans="1:35" x14ac:dyDescent="0.3">
      <c r="A491" s="3">
        <v>6952</v>
      </c>
      <c r="B491" s="3" t="s">
        <v>970</v>
      </c>
      <c r="C491" s="3" t="s">
        <v>570</v>
      </c>
      <c r="D491" s="9" t="s">
        <v>971</v>
      </c>
      <c r="E491" s="10">
        <v>19430.503258817618</v>
      </c>
      <c r="F491" s="11">
        <v>1.1554909726354347E-4</v>
      </c>
      <c r="G491" s="10">
        <v>5894.3779885642407</v>
      </c>
      <c r="H491" s="11">
        <v>3.5052620430694121E-5</v>
      </c>
      <c r="I491" s="11">
        <v>1.1729558943670646E-4</v>
      </c>
      <c r="J491" s="12">
        <f t="shared" si="7"/>
        <v>-1.7464921731629899E-6</v>
      </c>
      <c r="K491" s="38">
        <v>8.6999999999999994E-2</v>
      </c>
      <c r="L491" s="38">
        <v>3.7000000000000002E-3</v>
      </c>
      <c r="M491" s="38">
        <v>9.0699999999999989E-2</v>
      </c>
      <c r="N491" s="10">
        <v>741.87156935241615</v>
      </c>
      <c r="O491" s="13">
        <v>4.4117534673353765E-6</v>
      </c>
      <c r="P491" s="40">
        <v>5152.5064192118243</v>
      </c>
      <c r="Q491" s="41">
        <v>3.064086696335874E-5</v>
      </c>
      <c r="R491" s="10">
        <v>202628.56</v>
      </c>
      <c r="S491" s="10">
        <v>0</v>
      </c>
      <c r="T491" s="10">
        <v>0</v>
      </c>
      <c r="U491" s="10"/>
      <c r="V491" s="10">
        <v>19270.05</v>
      </c>
      <c r="W491" s="10">
        <v>819.54</v>
      </c>
      <c r="X491" s="10">
        <v>19430.503258817618</v>
      </c>
      <c r="Y491" s="10">
        <v>741.87156935241615</v>
      </c>
      <c r="Z491" s="10">
        <v>5152.5064192118243</v>
      </c>
      <c r="AA491" s="10"/>
      <c r="AB491" s="10"/>
      <c r="AC491" s="10"/>
      <c r="AD491" s="10"/>
      <c r="AE491" s="10"/>
      <c r="AF491" s="10"/>
      <c r="AG491" s="10"/>
      <c r="AH491" s="10"/>
      <c r="AI491" s="10"/>
    </row>
    <row r="492" spans="1:35" x14ac:dyDescent="0.3">
      <c r="A492" s="3">
        <v>6981</v>
      </c>
      <c r="B492" s="3" t="s">
        <v>972</v>
      </c>
      <c r="C492" s="3" t="s">
        <v>570</v>
      </c>
      <c r="D492" s="9" t="s">
        <v>973</v>
      </c>
      <c r="E492" s="10">
        <v>27904.691431281499</v>
      </c>
      <c r="F492" s="11">
        <v>1.65943303750462E-4</v>
      </c>
      <c r="G492" s="10">
        <v>8535.0067376525694</v>
      </c>
      <c r="H492" s="11">
        <v>5.0755881643285258E-5</v>
      </c>
      <c r="I492" s="11">
        <v>1.6072844731257536E-4</v>
      </c>
      <c r="J492" s="12">
        <f t="shared" si="7"/>
        <v>5.2148564378866411E-6</v>
      </c>
      <c r="K492" s="38">
        <v>8.6999999999999994E-2</v>
      </c>
      <c r="L492" s="38">
        <v>3.7000000000000002E-3</v>
      </c>
      <c r="M492" s="38">
        <v>9.0699999999999989E-2</v>
      </c>
      <c r="N492" s="10">
        <v>1135.347562043944</v>
      </c>
      <c r="O492" s="13">
        <v>6.7516720553807049E-6</v>
      </c>
      <c r="P492" s="40">
        <v>7399.6591756086264</v>
      </c>
      <c r="Q492" s="41">
        <v>4.4004209587904561E-5</v>
      </c>
      <c r="R492" s="10">
        <v>318095.46999999997</v>
      </c>
      <c r="S492" s="10">
        <v>20875.05</v>
      </c>
      <c r="T492" s="10">
        <v>0</v>
      </c>
      <c r="U492" s="10"/>
      <c r="V492" s="10">
        <v>27674.26</v>
      </c>
      <c r="W492" s="10">
        <v>1254.21</v>
      </c>
      <c r="X492" s="10">
        <v>27904.691431281499</v>
      </c>
      <c r="Y492" s="10">
        <v>1135.347562043944</v>
      </c>
      <c r="Z492" s="10">
        <v>7399.6591756086264</v>
      </c>
      <c r="AA492" s="10"/>
      <c r="AB492" s="10"/>
      <c r="AC492" s="10"/>
      <c r="AD492" s="10"/>
      <c r="AE492" s="10"/>
      <c r="AF492" s="10"/>
      <c r="AG492" s="10"/>
      <c r="AH492" s="10"/>
      <c r="AI492" s="10"/>
    </row>
    <row r="493" spans="1:35" x14ac:dyDescent="0.3">
      <c r="A493" s="3">
        <v>6867</v>
      </c>
      <c r="B493" s="3" t="s">
        <v>974</v>
      </c>
      <c r="C493" s="3" t="s">
        <v>570</v>
      </c>
      <c r="D493" s="9" t="s">
        <v>975</v>
      </c>
      <c r="E493" s="10">
        <v>13742.64404061986</v>
      </c>
      <c r="F493" s="11">
        <v>8.1724600323320181E-5</v>
      </c>
      <c r="G493" s="10">
        <v>4309.6466611940305</v>
      </c>
      <c r="H493" s="11">
        <v>2.5628558076581549E-5</v>
      </c>
      <c r="I493" s="11">
        <v>8.0026753327875309E-5</v>
      </c>
      <c r="J493" s="12">
        <f t="shared" si="7"/>
        <v>1.6978469954448714E-6</v>
      </c>
      <c r="K493" s="38">
        <v>8.6999999999999994E-2</v>
      </c>
      <c r="L493" s="38">
        <v>3.7000000000000002E-3</v>
      </c>
      <c r="M493" s="38">
        <v>9.0699999999999989E-2</v>
      </c>
      <c r="N493" s="10">
        <v>665.42496024021727</v>
      </c>
      <c r="O493" s="13">
        <v>3.9571416359220573E-6</v>
      </c>
      <c r="P493" s="40">
        <v>3644.2217009538135</v>
      </c>
      <c r="Q493" s="41">
        <v>2.1671416440659493E-5</v>
      </c>
      <c r="R493" s="10">
        <v>156656.56</v>
      </c>
      <c r="S493" s="10">
        <v>41996.82</v>
      </c>
      <c r="T493" s="10">
        <v>0</v>
      </c>
      <c r="U493" s="10"/>
      <c r="V493" s="10">
        <v>13629.16</v>
      </c>
      <c r="W493" s="10">
        <v>735.09</v>
      </c>
      <c r="X493" s="10">
        <v>13742.64404061986</v>
      </c>
      <c r="Y493" s="10">
        <v>665.42496024021727</v>
      </c>
      <c r="Z493" s="10">
        <v>3644.2217009538135</v>
      </c>
      <c r="AA493" s="10"/>
      <c r="AB493" s="10"/>
      <c r="AC493" s="10"/>
      <c r="AD493" s="10"/>
      <c r="AE493" s="10"/>
      <c r="AF493" s="10"/>
      <c r="AG493" s="10"/>
      <c r="AH493" s="10"/>
      <c r="AI493" s="10"/>
    </row>
    <row r="494" spans="1:35" x14ac:dyDescent="0.3">
      <c r="A494" s="3">
        <v>6859</v>
      </c>
      <c r="B494" s="3" t="s">
        <v>976</v>
      </c>
      <c r="C494" s="3" t="s">
        <v>570</v>
      </c>
      <c r="D494" s="9" t="s">
        <v>977</v>
      </c>
      <c r="E494" s="10">
        <v>178456.8615211673</v>
      </c>
      <c r="F494" s="11">
        <v>1.0612452479787631E-3</v>
      </c>
      <c r="G494" s="10">
        <v>54717.523692308168</v>
      </c>
      <c r="H494" s="11">
        <v>3.2539355172252497E-4</v>
      </c>
      <c r="I494" s="11">
        <v>1.1302045847792011E-3</v>
      </c>
      <c r="J494" s="12">
        <f t="shared" si="7"/>
        <v>-6.8959336800437964E-5</v>
      </c>
      <c r="K494" s="38">
        <v>8.6999999999999994E-2</v>
      </c>
      <c r="L494" s="38">
        <v>3.7000000000000002E-3</v>
      </c>
      <c r="M494" s="38">
        <v>9.0699999999999989E-2</v>
      </c>
      <c r="N494" s="10">
        <v>7395.0167920847616</v>
      </c>
      <c r="O494" s="13">
        <v>4.3976602314012143E-5</v>
      </c>
      <c r="P494" s="40">
        <v>47322.506900223409</v>
      </c>
      <c r="Q494" s="41">
        <v>2.8141694940851284E-4</v>
      </c>
      <c r="R494" s="10">
        <v>2034288.6300000001</v>
      </c>
      <c r="S494" s="10">
        <v>173614.68</v>
      </c>
      <c r="T494" s="10">
        <v>0</v>
      </c>
      <c r="U494" s="10"/>
      <c r="V494" s="10">
        <v>176983.19999999998</v>
      </c>
      <c r="W494" s="10">
        <v>8169.22</v>
      </c>
      <c r="X494" s="10">
        <v>178456.8615211673</v>
      </c>
      <c r="Y494" s="10">
        <v>7395.0167920847616</v>
      </c>
      <c r="Z494" s="10">
        <v>47322.506900223409</v>
      </c>
      <c r="AA494" s="10"/>
      <c r="AB494" s="10"/>
      <c r="AC494" s="10"/>
      <c r="AD494" s="10"/>
      <c r="AE494" s="10"/>
      <c r="AF494" s="10"/>
      <c r="AG494" s="10"/>
      <c r="AH494" s="10"/>
      <c r="AI494" s="10"/>
    </row>
    <row r="495" spans="1:35" x14ac:dyDescent="0.3">
      <c r="A495" s="3">
        <v>6854</v>
      </c>
      <c r="B495" s="3" t="s">
        <v>978</v>
      </c>
      <c r="C495" s="3" t="s">
        <v>570</v>
      </c>
      <c r="D495" s="9" t="s">
        <v>979</v>
      </c>
      <c r="E495" s="10">
        <v>32216.870554924753</v>
      </c>
      <c r="F495" s="11">
        <v>1.9158692184612612E-4</v>
      </c>
      <c r="G495" s="10">
        <v>9773.1989612675097</v>
      </c>
      <c r="H495" s="11">
        <v>5.8119149170209426E-5</v>
      </c>
      <c r="I495" s="11">
        <v>1.9271868423259279E-4</v>
      </c>
      <c r="J495" s="12">
        <f t="shared" si="7"/>
        <v>-1.1317623864666741E-6</v>
      </c>
      <c r="K495" s="38">
        <v>8.6999999999999994E-2</v>
      </c>
      <c r="L495" s="38">
        <v>3.7000000000000002E-3</v>
      </c>
      <c r="M495" s="38">
        <v>9.0699999999999989E-2</v>
      </c>
      <c r="N495" s="10">
        <v>1230.0526448777898</v>
      </c>
      <c r="O495" s="13">
        <v>7.3148631720469187E-6</v>
      </c>
      <c r="P495" s="40">
        <v>8543.1463163897206</v>
      </c>
      <c r="Q495" s="41">
        <v>5.0804285998162507E-5</v>
      </c>
      <c r="R495" s="10">
        <v>366877.49</v>
      </c>
      <c r="S495" s="10">
        <v>0</v>
      </c>
      <c r="T495" s="10">
        <v>0</v>
      </c>
      <c r="U495" s="10"/>
      <c r="V495" s="10">
        <v>31950.829999999998</v>
      </c>
      <c r="W495" s="10">
        <v>1358.8300000000002</v>
      </c>
      <c r="X495" s="10">
        <v>32216.870554924753</v>
      </c>
      <c r="Y495" s="10">
        <v>1230.0526448777898</v>
      </c>
      <c r="Z495" s="10">
        <v>8543.1463163897206</v>
      </c>
      <c r="AA495" s="10"/>
      <c r="AB495" s="10"/>
      <c r="AC495" s="10"/>
      <c r="AD495" s="10"/>
      <c r="AE495" s="10"/>
      <c r="AF495" s="10"/>
      <c r="AG495" s="10"/>
      <c r="AH495" s="10"/>
      <c r="AI495" s="10"/>
    </row>
    <row r="496" spans="1:35" x14ac:dyDescent="0.3">
      <c r="A496" s="3">
        <v>6855</v>
      </c>
      <c r="B496" s="3" t="s">
        <v>980</v>
      </c>
      <c r="C496" s="3" t="s">
        <v>570</v>
      </c>
      <c r="D496" s="9" t="s">
        <v>981</v>
      </c>
      <c r="E496" s="10">
        <v>650946.93121034489</v>
      </c>
      <c r="F496" s="11">
        <v>3.8710438564526573E-3</v>
      </c>
      <c r="G496" s="10">
        <v>200444.84969419581</v>
      </c>
      <c r="H496" s="11">
        <v>1.1920031676369656E-3</v>
      </c>
      <c r="I496" s="11">
        <v>3.8361219318400934E-3</v>
      </c>
      <c r="J496" s="12">
        <f t="shared" si="7"/>
        <v>3.4921924612563854E-5</v>
      </c>
      <c r="K496" s="38">
        <v>8.6999999999999994E-2</v>
      </c>
      <c r="L496" s="38">
        <v>3.7000000000000002E-3</v>
      </c>
      <c r="M496" s="38">
        <v>9.0699999999999989E-2</v>
      </c>
      <c r="N496" s="10">
        <v>27829.236143091239</v>
      </c>
      <c r="O496" s="13">
        <v>1.6549458709510782E-4</v>
      </c>
      <c r="P496" s="40">
        <v>172615.61355110459</v>
      </c>
      <c r="Q496" s="41">
        <v>1.0265085805418578E-3</v>
      </c>
      <c r="R496" s="10">
        <v>7413327.25</v>
      </c>
      <c r="S496" s="10">
        <v>888409.25</v>
      </c>
      <c r="T496" s="10">
        <v>0</v>
      </c>
      <c r="U496" s="10"/>
      <c r="V496" s="10">
        <v>645571.53999999992</v>
      </c>
      <c r="W496" s="10">
        <v>30742.75</v>
      </c>
      <c r="X496" s="10">
        <v>650946.93121034489</v>
      </c>
      <c r="Y496" s="10">
        <v>27829.236143091239</v>
      </c>
      <c r="Z496" s="10">
        <v>172615.61355110459</v>
      </c>
      <c r="AA496" s="10"/>
      <c r="AB496" s="10"/>
      <c r="AC496" s="10"/>
      <c r="AD496" s="10"/>
      <c r="AE496" s="10"/>
      <c r="AF496" s="10"/>
      <c r="AG496" s="10"/>
      <c r="AH496" s="10"/>
      <c r="AI496" s="10"/>
    </row>
    <row r="497" spans="1:35" x14ac:dyDescent="0.3">
      <c r="A497" s="3">
        <v>6856</v>
      </c>
      <c r="B497" s="3" t="s">
        <v>982</v>
      </c>
      <c r="C497" s="3" t="s">
        <v>570</v>
      </c>
      <c r="D497" s="9" t="s">
        <v>983</v>
      </c>
      <c r="E497" s="10">
        <v>34764.276530414129</v>
      </c>
      <c r="F497" s="11">
        <v>2.0673580692186273E-4</v>
      </c>
      <c r="G497" s="10">
        <v>10546.131089714216</v>
      </c>
      <c r="H497" s="11">
        <v>6.2715613219460248E-5</v>
      </c>
      <c r="I497" s="11">
        <v>1.8180922854609501E-4</v>
      </c>
      <c r="J497" s="12">
        <f t="shared" si="7"/>
        <v>2.4926578375767728E-5</v>
      </c>
      <c r="K497" s="38">
        <v>8.6999999999999994E-2</v>
      </c>
      <c r="L497" s="38">
        <v>3.7000000000000002E-3</v>
      </c>
      <c r="M497" s="38">
        <v>9.0699999999999989E-2</v>
      </c>
      <c r="N497" s="10">
        <v>1327.4734154243245</v>
      </c>
      <c r="O497" s="13">
        <v>7.8942039097224838E-6</v>
      </c>
      <c r="P497" s="40">
        <v>9218.6576742898906</v>
      </c>
      <c r="Q497" s="41">
        <v>5.4821409309737758E-5</v>
      </c>
      <c r="R497" s="10">
        <v>396288.81</v>
      </c>
      <c r="S497" s="10">
        <v>0</v>
      </c>
      <c r="T497" s="10">
        <v>0</v>
      </c>
      <c r="U497" s="10"/>
      <c r="V497" s="10">
        <v>34477.199999999997</v>
      </c>
      <c r="W497" s="10">
        <v>1466.45</v>
      </c>
      <c r="X497" s="10">
        <v>34764.276530414129</v>
      </c>
      <c r="Y497" s="10">
        <v>1327.4734154243245</v>
      </c>
      <c r="Z497" s="10">
        <v>9218.6576742898906</v>
      </c>
      <c r="AA497" s="10"/>
      <c r="AB497" s="10"/>
      <c r="AC497" s="10"/>
      <c r="AD497" s="10"/>
      <c r="AE497" s="10"/>
      <c r="AF497" s="10"/>
      <c r="AG497" s="10"/>
      <c r="AH497" s="10"/>
      <c r="AI497" s="10"/>
    </row>
    <row r="498" spans="1:35" x14ac:dyDescent="0.3">
      <c r="A498" s="3">
        <v>6857</v>
      </c>
      <c r="B498" s="3" t="s">
        <v>984</v>
      </c>
      <c r="C498" s="3" t="s">
        <v>570</v>
      </c>
      <c r="D498" s="9" t="s">
        <v>985</v>
      </c>
      <c r="E498" s="10">
        <v>29493.078014010534</v>
      </c>
      <c r="F498" s="11">
        <v>1.7538910313584722E-4</v>
      </c>
      <c r="G498" s="10">
        <v>9087.4762985601574</v>
      </c>
      <c r="H498" s="11">
        <v>5.4041301386568981E-5</v>
      </c>
      <c r="I498" s="11">
        <v>1.3928232181134188E-4</v>
      </c>
      <c r="J498" s="12">
        <f t="shared" si="7"/>
        <v>3.6106781324505335E-5</v>
      </c>
      <c r="K498" s="38">
        <v>8.6999999999999994E-2</v>
      </c>
      <c r="L498" s="38">
        <v>3.7000000000000002E-3</v>
      </c>
      <c r="M498" s="38">
        <v>9.0699999999999989E-2</v>
      </c>
      <c r="N498" s="10">
        <v>1266.6148537829608</v>
      </c>
      <c r="O498" s="13">
        <v>7.5322909029028551E-6</v>
      </c>
      <c r="P498" s="40">
        <v>7820.861444777197</v>
      </c>
      <c r="Q498" s="41">
        <v>4.6509010483666125E-5</v>
      </c>
      <c r="R498" s="10">
        <v>317781</v>
      </c>
      <c r="S498" s="10">
        <v>41955.35</v>
      </c>
      <c r="T498" s="10">
        <v>0</v>
      </c>
      <c r="U498" s="10"/>
      <c r="V498" s="10">
        <v>29249.53</v>
      </c>
      <c r="W498" s="10">
        <v>1399.22</v>
      </c>
      <c r="X498" s="10">
        <v>29493.078014010534</v>
      </c>
      <c r="Y498" s="10">
        <v>1266.6148537829608</v>
      </c>
      <c r="Z498" s="10">
        <v>7820.861444777197</v>
      </c>
      <c r="AA498" s="10"/>
      <c r="AB498" s="10"/>
      <c r="AC498" s="10"/>
      <c r="AD498" s="10"/>
      <c r="AE498" s="10"/>
      <c r="AF498" s="10"/>
      <c r="AG498" s="10"/>
      <c r="AH498" s="10"/>
      <c r="AI498" s="10"/>
    </row>
    <row r="499" spans="1:35" x14ac:dyDescent="0.3">
      <c r="A499" s="3">
        <v>6368</v>
      </c>
      <c r="B499" s="3" t="s">
        <v>986</v>
      </c>
      <c r="C499" s="3" t="s">
        <v>570</v>
      </c>
      <c r="D499" s="9" t="s">
        <v>987</v>
      </c>
      <c r="E499" s="10">
        <v>1579.0393955027823</v>
      </c>
      <c r="F499" s="11">
        <v>9.3902136379879171E-6</v>
      </c>
      <c r="G499" s="10">
        <v>479.01188508909996</v>
      </c>
      <c r="H499" s="11">
        <v>2.8485824666139827E-6</v>
      </c>
      <c r="I499" s="11">
        <v>8.2051382843072366E-6</v>
      </c>
      <c r="J499" s="12">
        <f t="shared" si="7"/>
        <v>1.1850753536806805E-6</v>
      </c>
      <c r="K499" s="38">
        <v>8.6999999999999994E-2</v>
      </c>
      <c r="L499" s="38">
        <v>3.7000000000000002E-3</v>
      </c>
      <c r="M499" s="38">
        <v>9.0699999999999989E-2</v>
      </c>
      <c r="N499" s="10">
        <v>60.288267221698653</v>
      </c>
      <c r="O499" s="13">
        <v>3.5852158640766292E-7</v>
      </c>
      <c r="P499" s="40">
        <v>418.72361786740129</v>
      </c>
      <c r="Q499" s="41">
        <v>2.4900608802063195E-6</v>
      </c>
      <c r="R499" s="10">
        <v>18000</v>
      </c>
      <c r="S499" s="10">
        <v>0</v>
      </c>
      <c r="T499" s="10">
        <v>0</v>
      </c>
      <c r="U499" s="10"/>
      <c r="V499" s="10">
        <v>1566</v>
      </c>
      <c r="W499" s="10">
        <v>66.599999999999994</v>
      </c>
      <c r="X499" s="10">
        <v>1579.0393955027823</v>
      </c>
      <c r="Y499" s="10">
        <v>60.288267221698653</v>
      </c>
      <c r="Z499" s="10">
        <v>418.72361786740129</v>
      </c>
      <c r="AA499" s="10"/>
      <c r="AB499" s="10"/>
      <c r="AC499" s="10"/>
      <c r="AD499" s="10"/>
      <c r="AE499" s="10"/>
      <c r="AF499" s="10"/>
      <c r="AG499" s="10"/>
      <c r="AH499" s="10"/>
      <c r="AI499" s="10"/>
    </row>
    <row r="500" spans="1:35" x14ac:dyDescent="0.3">
      <c r="A500" s="3">
        <v>6858</v>
      </c>
      <c r="B500" s="3" t="s">
        <v>988</v>
      </c>
      <c r="C500" s="3" t="s">
        <v>570</v>
      </c>
      <c r="D500" s="9" t="s">
        <v>989</v>
      </c>
      <c r="E500" s="10">
        <v>15653.594290412329</v>
      </c>
      <c r="F500" s="11">
        <v>9.3088617679837143E-5</v>
      </c>
      <c r="G500" s="10">
        <v>4867.2228018893402</v>
      </c>
      <c r="H500" s="11">
        <v>2.8944345570855337E-5</v>
      </c>
      <c r="I500" s="11">
        <v>9.4992653041779332E-5</v>
      </c>
      <c r="J500" s="12">
        <f t="shared" si="7"/>
        <v>-1.9040353619421892E-6</v>
      </c>
      <c r="K500" s="38">
        <v>8.6999999999999994E-2</v>
      </c>
      <c r="L500" s="38">
        <v>3.7000000000000002E-3</v>
      </c>
      <c r="M500" s="38">
        <v>9.0699999999999989E-2</v>
      </c>
      <c r="N500" s="10">
        <v>716.26263422175771</v>
      </c>
      <c r="O500" s="13">
        <v>4.2594625412171674E-6</v>
      </c>
      <c r="P500" s="40">
        <v>4150.9601676675829</v>
      </c>
      <c r="Q500" s="41">
        <v>2.4684883029638172E-5</v>
      </c>
      <c r="R500" s="10">
        <v>178440.73</v>
      </c>
      <c r="S500" s="10">
        <v>35394.61</v>
      </c>
      <c r="T500" s="10">
        <v>0</v>
      </c>
      <c r="U500" s="10"/>
      <c r="V500" s="10">
        <v>15524.33</v>
      </c>
      <c r="W500" s="10">
        <v>791.25</v>
      </c>
      <c r="X500" s="10">
        <v>15653.594290412329</v>
      </c>
      <c r="Y500" s="10">
        <v>716.26263422175771</v>
      </c>
      <c r="Z500" s="10">
        <v>4150.9601676675829</v>
      </c>
      <c r="AA500" s="10"/>
      <c r="AB500" s="10"/>
      <c r="AC500" s="10"/>
      <c r="AD500" s="10"/>
      <c r="AE500" s="10"/>
      <c r="AF500" s="10"/>
      <c r="AG500" s="10"/>
      <c r="AH500" s="10"/>
      <c r="AI500" s="10"/>
    </row>
    <row r="501" spans="1:35" x14ac:dyDescent="0.3">
      <c r="A501" s="3">
        <v>6866</v>
      </c>
      <c r="B501" s="3" t="s">
        <v>990</v>
      </c>
      <c r="C501" s="3" t="s">
        <v>570</v>
      </c>
      <c r="D501" s="9" t="s">
        <v>991</v>
      </c>
      <c r="E501" s="10">
        <v>41231.864595449908</v>
      </c>
      <c r="F501" s="11">
        <v>2.4519718655948043E-4</v>
      </c>
      <c r="G501" s="10">
        <v>12687.31798015061</v>
      </c>
      <c r="H501" s="11">
        <v>7.5448799229461434E-5</v>
      </c>
      <c r="I501" s="11">
        <v>2.4811469043713663E-4</v>
      </c>
      <c r="J501" s="12">
        <f t="shared" si="7"/>
        <v>-2.9175038776561922E-6</v>
      </c>
      <c r="K501" s="38">
        <v>8.6999999999999994E-2</v>
      </c>
      <c r="L501" s="38">
        <v>3.7000000000000002E-3</v>
      </c>
      <c r="M501" s="38">
        <v>9.0699999999999989E-2</v>
      </c>
      <c r="N501" s="10">
        <v>1753.6100790071268</v>
      </c>
      <c r="O501" s="13">
        <v>1.0428348606440312E-5</v>
      </c>
      <c r="P501" s="40">
        <v>10933.707901143483</v>
      </c>
      <c r="Q501" s="41">
        <v>6.5020450623021127E-5</v>
      </c>
      <c r="R501" s="10">
        <v>432787.74</v>
      </c>
      <c r="S501" s="10">
        <v>53515</v>
      </c>
      <c r="T501" s="10">
        <v>0</v>
      </c>
      <c r="U501" s="10"/>
      <c r="V501" s="10">
        <v>40891.379999999997</v>
      </c>
      <c r="W501" s="10">
        <v>1937.2</v>
      </c>
      <c r="X501" s="10">
        <v>41231.864595449908</v>
      </c>
      <c r="Y501" s="10">
        <v>1753.6100790071268</v>
      </c>
      <c r="Z501" s="10">
        <v>10933.707901143483</v>
      </c>
      <c r="AA501" s="10"/>
      <c r="AB501" s="10"/>
      <c r="AC501" s="10"/>
      <c r="AD501" s="10"/>
      <c r="AE501" s="10"/>
      <c r="AF501" s="10"/>
      <c r="AG501" s="10"/>
      <c r="AH501" s="10"/>
      <c r="AI501" s="10"/>
    </row>
    <row r="502" spans="1:35" x14ac:dyDescent="0.3">
      <c r="A502" s="3">
        <v>6860</v>
      </c>
      <c r="B502" s="3" t="s">
        <v>992</v>
      </c>
      <c r="C502" s="3" t="s">
        <v>570</v>
      </c>
      <c r="D502" s="9" t="s">
        <v>993</v>
      </c>
      <c r="E502" s="10">
        <v>43315.944515873183</v>
      </c>
      <c r="F502" s="11">
        <v>2.5759076948537324E-4</v>
      </c>
      <c r="G502" s="10">
        <v>13259.311058498584</v>
      </c>
      <c r="H502" s="11">
        <v>7.8850321205692827E-5</v>
      </c>
      <c r="I502" s="11">
        <v>3.142897959538157E-4</v>
      </c>
      <c r="J502" s="12">
        <f t="shared" si="7"/>
        <v>-5.6699026468442462E-5</v>
      </c>
      <c r="K502" s="38">
        <v>8.6999999999999994E-2</v>
      </c>
      <c r="L502" s="38">
        <v>3.7000000000000002E-3</v>
      </c>
      <c r="M502" s="38">
        <v>9.0699999999999989E-2</v>
      </c>
      <c r="N502" s="10">
        <v>1772.9548278138491</v>
      </c>
      <c r="O502" s="13">
        <v>1.0543387740096944E-5</v>
      </c>
      <c r="P502" s="40">
        <v>11486.356230684734</v>
      </c>
      <c r="Q502" s="41">
        <v>6.8306933465595869E-5</v>
      </c>
      <c r="R502" s="10">
        <v>492110.42</v>
      </c>
      <c r="S502" s="10">
        <v>35569.839999999997</v>
      </c>
      <c r="T502" s="10">
        <v>0</v>
      </c>
      <c r="U502" s="10"/>
      <c r="V502" s="10">
        <v>42958.25</v>
      </c>
      <c r="W502" s="10">
        <v>1958.5700000000002</v>
      </c>
      <c r="X502" s="10">
        <v>43315.944515873183</v>
      </c>
      <c r="Y502" s="10">
        <v>1772.9548278138491</v>
      </c>
      <c r="Z502" s="10">
        <v>11486.356230684734</v>
      </c>
      <c r="AA502" s="10"/>
      <c r="AB502" s="10"/>
      <c r="AC502" s="10"/>
      <c r="AD502" s="10"/>
      <c r="AE502" s="10"/>
      <c r="AF502" s="10"/>
      <c r="AG502" s="10"/>
      <c r="AH502" s="10"/>
      <c r="AI502" s="10"/>
    </row>
    <row r="503" spans="1:35" x14ac:dyDescent="0.3">
      <c r="A503" s="3">
        <v>6863</v>
      </c>
      <c r="B503" s="3" t="s">
        <v>994</v>
      </c>
      <c r="C503" s="3" t="s">
        <v>570</v>
      </c>
      <c r="D503" s="9" t="s">
        <v>995</v>
      </c>
      <c r="E503" s="10">
        <v>29789.344524346827</v>
      </c>
      <c r="F503" s="11">
        <v>1.7715093747244597E-4</v>
      </c>
      <c r="G503" s="10">
        <v>9133.3241321788701</v>
      </c>
      <c r="H503" s="11">
        <v>5.4313948765567114E-5</v>
      </c>
      <c r="I503" s="11">
        <v>1.8853592539164332E-4</v>
      </c>
      <c r="J503" s="12">
        <f t="shared" si="7"/>
        <v>-1.1384987919197347E-5</v>
      </c>
      <c r="K503" s="38">
        <v>8.6999999999999994E-2</v>
      </c>
      <c r="L503" s="38">
        <v>3.7000000000000002E-3</v>
      </c>
      <c r="M503" s="38">
        <v>9.0699999999999989E-2</v>
      </c>
      <c r="N503" s="10">
        <v>1233.8998691374325</v>
      </c>
      <c r="O503" s="13">
        <v>7.3377418018101688E-6</v>
      </c>
      <c r="P503" s="40">
        <v>7899.4242630414383</v>
      </c>
      <c r="Q503" s="41">
        <v>4.6976206963756949E-5</v>
      </c>
      <c r="R503" s="10">
        <v>338177.42</v>
      </c>
      <c r="S503" s="10">
        <v>28844.400000000001</v>
      </c>
      <c r="T503" s="10">
        <v>0</v>
      </c>
      <c r="U503" s="10"/>
      <c r="V503" s="10">
        <v>29543.350000000002</v>
      </c>
      <c r="W503" s="10">
        <v>1363.08</v>
      </c>
      <c r="X503" s="10">
        <v>29789.344524346827</v>
      </c>
      <c r="Y503" s="10">
        <v>1233.8998691374325</v>
      </c>
      <c r="Z503" s="10">
        <v>7899.4242630414383</v>
      </c>
      <c r="AA503" s="10"/>
      <c r="AB503" s="10"/>
      <c r="AC503" s="10"/>
      <c r="AD503" s="10"/>
      <c r="AE503" s="10"/>
      <c r="AF503" s="10"/>
      <c r="AG503" s="10"/>
      <c r="AH503" s="10"/>
      <c r="AI503" s="10"/>
    </row>
    <row r="504" spans="1:35" x14ac:dyDescent="0.3">
      <c r="A504" s="3">
        <v>6864</v>
      </c>
      <c r="B504" s="3" t="s">
        <v>996</v>
      </c>
      <c r="C504" s="3" t="s">
        <v>570</v>
      </c>
      <c r="D504" s="9" t="s">
        <v>997</v>
      </c>
      <c r="E504" s="10">
        <v>31296.016322521871</v>
      </c>
      <c r="F504" s="11">
        <v>1.8611079630021779E-4</v>
      </c>
      <c r="G504" s="10">
        <v>9494.837959837243</v>
      </c>
      <c r="H504" s="11">
        <v>5.6463795111685644E-5</v>
      </c>
      <c r="I504" s="11">
        <v>1.812708028325003E-4</v>
      </c>
      <c r="J504" s="12">
        <f t="shared" si="7"/>
        <v>4.8399934677174873E-6</v>
      </c>
      <c r="K504" s="38">
        <v>8.6999999999999994E-2</v>
      </c>
      <c r="L504" s="38">
        <v>3.7000000000000002E-3</v>
      </c>
      <c r="M504" s="38">
        <v>9.0699999999999989E-2</v>
      </c>
      <c r="N504" s="10">
        <v>1195.8802411597844</v>
      </c>
      <c r="O504" s="13">
        <v>7.1116471076792083E-6</v>
      </c>
      <c r="P504" s="40">
        <v>8298.9577186774586</v>
      </c>
      <c r="Q504" s="41">
        <v>4.9352148004006435E-5</v>
      </c>
      <c r="R504" s="10">
        <v>356754.06</v>
      </c>
      <c r="S504" s="10">
        <v>303.22000000000003</v>
      </c>
      <c r="T504" s="10">
        <v>0</v>
      </c>
      <c r="U504" s="10"/>
      <c r="V504" s="10">
        <v>31037.58</v>
      </c>
      <c r="W504" s="10">
        <v>1321.08</v>
      </c>
      <c r="X504" s="10">
        <v>31296.016322521871</v>
      </c>
      <c r="Y504" s="10">
        <v>1195.8802411597844</v>
      </c>
      <c r="Z504" s="10">
        <v>8298.9577186774586</v>
      </c>
      <c r="AA504" s="10"/>
      <c r="AB504" s="10"/>
      <c r="AC504" s="10"/>
      <c r="AD504" s="10"/>
      <c r="AE504" s="10"/>
      <c r="AF504" s="10"/>
      <c r="AG504" s="10"/>
      <c r="AH504" s="10"/>
      <c r="AI504" s="10"/>
    </row>
    <row r="505" spans="1:35" x14ac:dyDescent="0.3">
      <c r="A505" s="3">
        <v>6862</v>
      </c>
      <c r="B505" s="3" t="s">
        <v>998</v>
      </c>
      <c r="C505" s="3" t="s">
        <v>570</v>
      </c>
      <c r="D505" s="9" t="s">
        <v>999</v>
      </c>
      <c r="E505" s="10">
        <v>19424.312133729247</v>
      </c>
      <c r="F505" s="11">
        <v>1.1551227995081214E-4</v>
      </c>
      <c r="G505" s="10">
        <v>5932.0231986406925</v>
      </c>
      <c r="H505" s="11">
        <v>3.5276488540680233E-5</v>
      </c>
      <c r="I505" s="11">
        <v>1.0950583379216162E-4</v>
      </c>
      <c r="J505" s="12">
        <f t="shared" si="7"/>
        <v>6.006446158650521E-6</v>
      </c>
      <c r="K505" s="38">
        <v>8.6999999999999994E-2</v>
      </c>
      <c r="L505" s="38">
        <v>3.7000000000000002E-3</v>
      </c>
      <c r="M505" s="38">
        <v>9.0699999999999989E-2</v>
      </c>
      <c r="N505" s="10">
        <v>781.15851826265236</v>
      </c>
      <c r="O505" s="13">
        <v>4.6453846512707015E-6</v>
      </c>
      <c r="P505" s="40">
        <v>5150.8646803780402</v>
      </c>
      <c r="Q505" s="41">
        <v>3.0631103889409532E-5</v>
      </c>
      <c r="R505" s="10">
        <v>221424.27</v>
      </c>
      <c r="S505" s="10">
        <v>11812.26</v>
      </c>
      <c r="T505" s="10">
        <v>0</v>
      </c>
      <c r="U505" s="10"/>
      <c r="V505" s="10">
        <v>19263.91</v>
      </c>
      <c r="W505" s="10">
        <v>862.94</v>
      </c>
      <c r="X505" s="10">
        <v>19424.312133729247</v>
      </c>
      <c r="Y505" s="10">
        <v>781.15851826265236</v>
      </c>
      <c r="Z505" s="10">
        <v>5150.8646803780402</v>
      </c>
      <c r="AA505" s="10"/>
      <c r="AB505" s="10"/>
      <c r="AC505" s="10"/>
      <c r="AD505" s="10"/>
      <c r="AE505" s="10"/>
      <c r="AF505" s="10"/>
      <c r="AG505" s="10"/>
      <c r="AH505" s="10"/>
      <c r="AI505" s="10"/>
    </row>
    <row r="506" spans="1:35" x14ac:dyDescent="0.3">
      <c r="A506" s="3">
        <v>6965</v>
      </c>
      <c r="B506" s="3" t="s">
        <v>1000</v>
      </c>
      <c r="C506" s="3" t="s">
        <v>570</v>
      </c>
      <c r="D506" s="9" t="s">
        <v>1001</v>
      </c>
      <c r="E506" s="10">
        <v>578.98111168435366</v>
      </c>
      <c r="F506" s="11">
        <v>3.443078333928904E-6</v>
      </c>
      <c r="G506" s="10">
        <v>175.69200495359047</v>
      </c>
      <c r="H506" s="11">
        <v>1.0448032301786475E-6</v>
      </c>
      <c r="I506" s="11">
        <v>3.6412538429209779E-6</v>
      </c>
      <c r="J506" s="12">
        <f t="shared" si="7"/>
        <v>-1.9817550899207395E-7</v>
      </c>
      <c r="K506" s="38">
        <v>8.6999999999999994E-2</v>
      </c>
      <c r="L506" s="38">
        <v>3.7000000000000002E-3</v>
      </c>
      <c r="M506" s="38">
        <v>9.0699999999999989E-2</v>
      </c>
      <c r="N506" s="10">
        <v>22.160011735543293</v>
      </c>
      <c r="O506" s="13">
        <v>1.3178090743633019E-7</v>
      </c>
      <c r="P506" s="40">
        <v>153.53199321804718</v>
      </c>
      <c r="Q506" s="41">
        <v>9.130223227423174E-7</v>
      </c>
      <c r="R506" s="10">
        <v>6600</v>
      </c>
      <c r="S506" s="10">
        <v>0</v>
      </c>
      <c r="T506" s="10">
        <v>0</v>
      </c>
      <c r="U506" s="10"/>
      <c r="V506" s="10">
        <v>574.20000000000005</v>
      </c>
      <c r="W506" s="10">
        <v>24.48</v>
      </c>
      <c r="X506" s="10">
        <v>578.98111168435366</v>
      </c>
      <c r="Y506" s="10">
        <v>22.160011735543293</v>
      </c>
      <c r="Z506" s="10">
        <v>153.53199321804718</v>
      </c>
      <c r="AA506" s="10"/>
      <c r="AB506" s="10"/>
      <c r="AC506" s="10"/>
      <c r="AD506" s="10"/>
      <c r="AE506" s="10"/>
      <c r="AF506" s="10"/>
      <c r="AG506" s="10"/>
      <c r="AH506" s="10"/>
      <c r="AI506" s="10"/>
    </row>
    <row r="507" spans="1:35" x14ac:dyDescent="0.3">
      <c r="A507" s="3">
        <v>6970</v>
      </c>
      <c r="B507" s="3" t="s">
        <v>1002</v>
      </c>
      <c r="C507" s="3" t="s">
        <v>570</v>
      </c>
      <c r="D507" s="9" t="s">
        <v>1003</v>
      </c>
      <c r="E507" s="10">
        <v>8945.7724220696891</v>
      </c>
      <c r="F507" s="11">
        <v>5.3198618374754147E-5</v>
      </c>
      <c r="G507" s="10">
        <v>2713.7396001881793</v>
      </c>
      <c r="H507" s="11">
        <v>1.6138035995942331E-5</v>
      </c>
      <c r="I507" s="11">
        <v>5.6005832825946346E-5</v>
      </c>
      <c r="J507" s="12">
        <f t="shared" si="7"/>
        <v>-2.8072144511921986E-6</v>
      </c>
      <c r="K507" s="38">
        <v>8.6999999999999994E-2</v>
      </c>
      <c r="L507" s="38">
        <v>3.7000000000000002E-3</v>
      </c>
      <c r="M507" s="38">
        <v>9.0699999999999989E-2</v>
      </c>
      <c r="N507" s="10">
        <v>341.53393904016048</v>
      </c>
      <c r="O507" s="13">
        <v>2.031030170206414E-6</v>
      </c>
      <c r="P507" s="40">
        <v>2372.2056611480189</v>
      </c>
      <c r="Q507" s="41">
        <v>1.4107005825735918E-5</v>
      </c>
      <c r="R507" s="10">
        <v>101975.93</v>
      </c>
      <c r="S507" s="10">
        <v>0</v>
      </c>
      <c r="T507" s="10">
        <v>0</v>
      </c>
      <c r="U507" s="10"/>
      <c r="V507" s="10">
        <v>8871.9</v>
      </c>
      <c r="W507" s="10">
        <v>377.29</v>
      </c>
      <c r="X507" s="10">
        <v>8945.7724220696891</v>
      </c>
      <c r="Y507" s="10">
        <v>341.53393904016048</v>
      </c>
      <c r="Z507" s="10">
        <v>2372.2056611480189</v>
      </c>
      <c r="AA507" s="10"/>
      <c r="AB507" s="10"/>
      <c r="AC507" s="10"/>
      <c r="AD507" s="10"/>
      <c r="AE507" s="10"/>
      <c r="AF507" s="10"/>
      <c r="AG507" s="10"/>
      <c r="AH507" s="10"/>
      <c r="AI507" s="10"/>
    </row>
    <row r="508" spans="1:35" x14ac:dyDescent="0.3">
      <c r="A508" s="3">
        <v>6971</v>
      </c>
      <c r="B508" s="3" t="s">
        <v>1004</v>
      </c>
      <c r="C508" s="3" t="s">
        <v>570</v>
      </c>
      <c r="D508" s="9" t="s">
        <v>1005</v>
      </c>
      <c r="E508" s="10">
        <v>23828.793470823541</v>
      </c>
      <c r="F508" s="11">
        <v>1.4170479980664321E-4</v>
      </c>
      <c r="G508" s="10">
        <v>7282.3722735748142</v>
      </c>
      <c r="H508" s="11">
        <v>4.3306729163937951E-5</v>
      </c>
      <c r="I508" s="11">
        <v>1.3973414265023711E-4</v>
      </c>
      <c r="J508" s="12">
        <f t="shared" si="7"/>
        <v>1.9706571564060977E-6</v>
      </c>
      <c r="K508" s="38">
        <v>8.6999999999999994E-2</v>
      </c>
      <c r="L508" s="38">
        <v>3.7000000000000002E-3</v>
      </c>
      <c r="M508" s="38">
        <v>9.0699999999999989E-2</v>
      </c>
      <c r="N508" s="10">
        <v>963.54410504685427</v>
      </c>
      <c r="O508" s="13">
        <v>5.729993198258929E-6</v>
      </c>
      <c r="P508" s="40">
        <v>6318.8281685279599</v>
      </c>
      <c r="Q508" s="41">
        <v>3.7576735965679025E-5</v>
      </c>
      <c r="R508" s="10">
        <v>271632.13</v>
      </c>
      <c r="S508" s="10">
        <v>16050.61</v>
      </c>
      <c r="T508" s="10">
        <v>0</v>
      </c>
      <c r="U508" s="10"/>
      <c r="V508" s="10">
        <v>23632.02</v>
      </c>
      <c r="W508" s="10">
        <v>1064.42</v>
      </c>
      <c r="X508" s="10">
        <v>23828.793470823541</v>
      </c>
      <c r="Y508" s="10">
        <v>963.54410504685427</v>
      </c>
      <c r="Z508" s="10">
        <v>6318.8281685279599</v>
      </c>
      <c r="AA508" s="10"/>
      <c r="AB508" s="10"/>
      <c r="AC508" s="10"/>
      <c r="AD508" s="10"/>
      <c r="AE508" s="10"/>
      <c r="AF508" s="10"/>
      <c r="AG508" s="10"/>
      <c r="AH508" s="10"/>
      <c r="AI508" s="10"/>
    </row>
    <row r="509" spans="1:35" x14ac:dyDescent="0.3">
      <c r="A509" s="3">
        <v>6381</v>
      </c>
      <c r="B509" s="3" t="s">
        <v>1006</v>
      </c>
      <c r="C509" s="3" t="s">
        <v>570</v>
      </c>
      <c r="D509" s="9" t="s">
        <v>1007</v>
      </c>
      <c r="E509" s="10">
        <v>5116.5514716473626</v>
      </c>
      <c r="F509" s="11">
        <v>3.0427050487383204E-5</v>
      </c>
      <c r="G509" s="10">
        <v>1637.5715235181315</v>
      </c>
      <c r="H509" s="11">
        <v>9.7382918356032337E-6</v>
      </c>
      <c r="I509" s="11">
        <v>4.6440741401820886E-5</v>
      </c>
      <c r="J509" s="12">
        <f t="shared" si="7"/>
        <v>-1.6013690914437683E-5</v>
      </c>
      <c r="K509" s="38">
        <v>8.6999999999999994E-2</v>
      </c>
      <c r="L509" s="38">
        <v>3.7000000000000002E-3</v>
      </c>
      <c r="M509" s="38">
        <v>9.0699999999999989E-2</v>
      </c>
      <c r="N509" s="10">
        <v>280.78400490730468</v>
      </c>
      <c r="O509" s="13">
        <v>1.6697631482271609E-6</v>
      </c>
      <c r="P509" s="40">
        <v>1356.7875186108267</v>
      </c>
      <c r="Q509" s="41">
        <v>8.0685286873760719E-6</v>
      </c>
      <c r="R509" s="10">
        <v>58325.21</v>
      </c>
      <c r="S509" s="10">
        <v>25512.240000000002</v>
      </c>
      <c r="T509" s="10">
        <v>0</v>
      </c>
      <c r="U509" s="10"/>
      <c r="V509" s="10">
        <v>5074.3</v>
      </c>
      <c r="W509" s="10">
        <v>310.18</v>
      </c>
      <c r="X509" s="10">
        <v>5116.5514716473626</v>
      </c>
      <c r="Y509" s="10">
        <v>280.78400490730468</v>
      </c>
      <c r="Z509" s="10">
        <v>1356.7875186108267</v>
      </c>
      <c r="AA509" s="10"/>
      <c r="AB509" s="10"/>
      <c r="AC509" s="10"/>
      <c r="AD509" s="10"/>
      <c r="AE509" s="10"/>
      <c r="AF509" s="10"/>
      <c r="AG509" s="10"/>
      <c r="AH509" s="10"/>
      <c r="AI509" s="10"/>
    </row>
    <row r="510" spans="1:35" x14ac:dyDescent="0.3">
      <c r="A510" s="3">
        <v>6364</v>
      </c>
      <c r="B510" s="3" t="s">
        <v>1008</v>
      </c>
      <c r="C510" s="3" t="s">
        <v>570</v>
      </c>
      <c r="D510" s="9" t="s">
        <v>1009</v>
      </c>
      <c r="E510" s="10">
        <v>8202.9483273870956</v>
      </c>
      <c r="F510" s="11">
        <v>4.8781200440546423E-5</v>
      </c>
      <c r="G510" s="10">
        <v>2488.4266772576061</v>
      </c>
      <c r="H510" s="11">
        <v>1.4798147651330184E-5</v>
      </c>
      <c r="I510" s="11">
        <v>5.4631124781549696E-5</v>
      </c>
      <c r="J510" s="12">
        <f t="shared" si="7"/>
        <v>-5.8499243410032727E-6</v>
      </c>
      <c r="K510" s="38">
        <v>8.6999999999999994E-2</v>
      </c>
      <c r="L510" s="38">
        <v>3.7000000000000002E-3</v>
      </c>
      <c r="M510" s="38">
        <v>9.0699999999999989E-2</v>
      </c>
      <c r="N510" s="10">
        <v>313.20026390443724</v>
      </c>
      <c r="O510" s="13">
        <v>1.8625357910088185E-6</v>
      </c>
      <c r="P510" s="40">
        <v>2175.2264133531689</v>
      </c>
      <c r="Q510" s="41">
        <v>1.2935611860321365E-5</v>
      </c>
      <c r="R510" s="10">
        <v>93507.41</v>
      </c>
      <c r="S510" s="10">
        <v>0</v>
      </c>
      <c r="T510" s="10">
        <v>0</v>
      </c>
      <c r="U510" s="10"/>
      <c r="V510" s="10">
        <v>8135.21</v>
      </c>
      <c r="W510" s="10">
        <v>345.99</v>
      </c>
      <c r="X510" s="10">
        <v>8202.9483273870956</v>
      </c>
      <c r="Y510" s="10">
        <v>313.20026390443724</v>
      </c>
      <c r="Z510" s="10">
        <v>2175.2264133531689</v>
      </c>
      <c r="AA510" s="10"/>
      <c r="AB510" s="10"/>
      <c r="AC510" s="10"/>
      <c r="AD510" s="10"/>
      <c r="AE510" s="10"/>
      <c r="AF510" s="10"/>
      <c r="AG510" s="10"/>
      <c r="AH510" s="10"/>
      <c r="AI510" s="10"/>
    </row>
    <row r="511" spans="1:35" x14ac:dyDescent="0.3">
      <c r="A511" s="3">
        <v>7028</v>
      </c>
      <c r="B511" s="3" t="s">
        <v>1010</v>
      </c>
      <c r="C511" s="3" t="s">
        <v>570</v>
      </c>
      <c r="D511" s="9" t="s">
        <v>1011</v>
      </c>
      <c r="E511" s="10">
        <v>27562.213314625995</v>
      </c>
      <c r="F511" s="11">
        <v>1.6390665875547951E-4</v>
      </c>
      <c r="G511" s="10">
        <v>8361.2073384460218</v>
      </c>
      <c r="H511" s="11">
        <v>4.9722333339581424E-5</v>
      </c>
      <c r="I511" s="11">
        <v>1.3613837240447309E-4</v>
      </c>
      <c r="J511" s="12">
        <f t="shared" si="7"/>
        <v>2.776828635100642E-5</v>
      </c>
      <c r="K511" s="38">
        <v>8.6999999999999994E-2</v>
      </c>
      <c r="L511" s="38">
        <v>3.7000000000000002E-3</v>
      </c>
      <c r="M511" s="38">
        <v>9.0699999999999989E-2</v>
      </c>
      <c r="N511" s="10">
        <v>1052.3651978365401</v>
      </c>
      <c r="O511" s="13">
        <v>6.2581934694048737E-6</v>
      </c>
      <c r="P511" s="40">
        <v>7308.8421406094812</v>
      </c>
      <c r="Q511" s="41">
        <v>4.3464139870176547E-5</v>
      </c>
      <c r="R511" s="10">
        <v>300168.43</v>
      </c>
      <c r="S511" s="10">
        <v>0</v>
      </c>
      <c r="T511" s="10">
        <v>0</v>
      </c>
      <c r="U511" s="10"/>
      <c r="V511" s="10">
        <v>27334.61</v>
      </c>
      <c r="W511" s="10">
        <v>1162.5400000000002</v>
      </c>
      <c r="X511" s="10">
        <v>27562.213314625995</v>
      </c>
      <c r="Y511" s="10">
        <v>1052.3651978365401</v>
      </c>
      <c r="Z511" s="10">
        <v>7308.8421406094812</v>
      </c>
      <c r="AA511" s="10"/>
      <c r="AB511" s="10"/>
      <c r="AC511" s="10"/>
      <c r="AD511" s="10"/>
      <c r="AE511" s="10"/>
      <c r="AF511" s="10"/>
      <c r="AG511" s="10"/>
      <c r="AH511" s="10"/>
      <c r="AI511" s="10"/>
    </row>
    <row r="512" spans="1:35" x14ac:dyDescent="0.3">
      <c r="A512" s="3">
        <v>6868</v>
      </c>
      <c r="B512" s="3" t="s">
        <v>1012</v>
      </c>
      <c r="C512" s="3" t="s">
        <v>570</v>
      </c>
      <c r="D512" s="9" t="s">
        <v>1013</v>
      </c>
      <c r="E512" s="10">
        <v>64651.015317348189</v>
      </c>
      <c r="F512" s="11">
        <v>3.8446592749475137E-4</v>
      </c>
      <c r="G512" s="10">
        <v>20170.895569977998</v>
      </c>
      <c r="H512" s="11">
        <v>1.1995205389497436E-4</v>
      </c>
      <c r="I512" s="11">
        <v>3.6334363095647697E-4</v>
      </c>
      <c r="J512" s="12">
        <f t="shared" si="7"/>
        <v>2.1122296538274396E-5</v>
      </c>
      <c r="K512" s="38">
        <v>8.6999999999999994E-2</v>
      </c>
      <c r="L512" s="38">
        <v>3.7000000000000002E-3</v>
      </c>
      <c r="M512" s="38">
        <v>9.0699999999999989E-2</v>
      </c>
      <c r="N512" s="10">
        <v>3026.9869951946835</v>
      </c>
      <c r="O512" s="13">
        <v>1.8000852065656459E-5</v>
      </c>
      <c r="P512" s="40">
        <v>17143.908574783316</v>
      </c>
      <c r="Q512" s="41">
        <v>1.0195120182931791E-4</v>
      </c>
      <c r="R512" s="10">
        <v>736978.45</v>
      </c>
      <c r="S512" s="10">
        <v>166763.28</v>
      </c>
      <c r="T512" s="10">
        <v>0</v>
      </c>
      <c r="U512" s="10"/>
      <c r="V512" s="10">
        <v>64117.14</v>
      </c>
      <c r="W512" s="10">
        <v>3343.89</v>
      </c>
      <c r="X512" s="10">
        <v>64651.015317348189</v>
      </c>
      <c r="Y512" s="10">
        <v>3026.9869951946835</v>
      </c>
      <c r="Z512" s="10">
        <v>17143.908574783316</v>
      </c>
      <c r="AA512" s="10"/>
      <c r="AB512" s="10"/>
      <c r="AC512" s="10"/>
      <c r="AD512" s="10"/>
      <c r="AE512" s="10"/>
      <c r="AF512" s="10"/>
      <c r="AG512" s="10"/>
      <c r="AH512" s="10"/>
      <c r="AI512" s="10"/>
    </row>
    <row r="513" spans="1:35" x14ac:dyDescent="0.3">
      <c r="A513" s="3">
        <v>6870</v>
      </c>
      <c r="B513" s="3" t="s">
        <v>1014</v>
      </c>
      <c r="C513" s="3" t="s">
        <v>570</v>
      </c>
      <c r="D513" s="9" t="s">
        <v>1015</v>
      </c>
      <c r="E513" s="10">
        <v>16998.873339133879</v>
      </c>
      <c r="F513" s="11">
        <v>1.0108870792849253E-4</v>
      </c>
      <c r="G513" s="10">
        <v>5429.961764085745</v>
      </c>
      <c r="H513" s="11">
        <v>3.2290835273704895E-5</v>
      </c>
      <c r="I513" s="11">
        <v>1.4607169492546901E-4</v>
      </c>
      <c r="J513" s="12">
        <f t="shared" si="7"/>
        <v>-4.4982986996976483E-5</v>
      </c>
      <c r="K513" s="38">
        <v>8.6999999999999994E-2</v>
      </c>
      <c r="L513" s="38">
        <v>3.7000000000000002E-3</v>
      </c>
      <c r="M513" s="38">
        <v>9.0699999999999989E-2</v>
      </c>
      <c r="N513" s="10">
        <v>922.26565181397939</v>
      </c>
      <c r="O513" s="13">
        <v>5.4845189589167447E-6</v>
      </c>
      <c r="P513" s="40">
        <v>4507.6961122717657</v>
      </c>
      <c r="Q513" s="41">
        <v>2.6806316314788148E-5</v>
      </c>
      <c r="R513" s="10">
        <v>193775.87</v>
      </c>
      <c r="S513" s="10">
        <v>81591.41</v>
      </c>
      <c r="T513" s="10">
        <v>0</v>
      </c>
      <c r="U513" s="10"/>
      <c r="V513" s="10">
        <v>16858.5</v>
      </c>
      <c r="W513" s="10">
        <v>1018.82</v>
      </c>
      <c r="X513" s="10">
        <v>16998.873339133879</v>
      </c>
      <c r="Y513" s="10">
        <v>922.26565181397939</v>
      </c>
      <c r="Z513" s="10">
        <v>4507.6961122717657</v>
      </c>
      <c r="AA513" s="10"/>
      <c r="AB513" s="10"/>
      <c r="AC513" s="10"/>
      <c r="AD513" s="10"/>
      <c r="AE513" s="10"/>
      <c r="AF513" s="10"/>
      <c r="AG513" s="10"/>
      <c r="AH513" s="10"/>
      <c r="AI513" s="10"/>
    </row>
    <row r="514" spans="1:35" x14ac:dyDescent="0.3">
      <c r="A514" s="3">
        <v>6384</v>
      </c>
      <c r="B514" s="3" t="s">
        <v>1016</v>
      </c>
      <c r="C514" s="3" t="s">
        <v>570</v>
      </c>
      <c r="D514" s="9" t="s">
        <v>1017</v>
      </c>
      <c r="E514" s="10">
        <v>3154.6504806960438</v>
      </c>
      <c r="F514" s="11">
        <v>1.876003983895849E-5</v>
      </c>
      <c r="G514" s="10">
        <v>956.99698418271316</v>
      </c>
      <c r="H514" s="11">
        <v>5.6910588538701131E-6</v>
      </c>
      <c r="I514" s="11">
        <v>3.5649645710745774E-5</v>
      </c>
      <c r="J514" s="12">
        <f t="shared" si="7"/>
        <v>-1.6889605871787284E-5</v>
      </c>
      <c r="K514" s="38">
        <v>8.6999999999999994E-2</v>
      </c>
      <c r="L514" s="38">
        <v>3.7000000000000002E-3</v>
      </c>
      <c r="M514" s="38">
        <v>9.0699999999999989E-2</v>
      </c>
      <c r="N514" s="10">
        <v>120.45885464251411</v>
      </c>
      <c r="O514" s="13">
        <v>7.1634335590492052E-7</v>
      </c>
      <c r="P514" s="40">
        <v>836.53812954019907</v>
      </c>
      <c r="Q514" s="41">
        <v>4.974715497965193E-6</v>
      </c>
      <c r="R514" s="10">
        <v>35960.959999999999</v>
      </c>
      <c r="S514" s="10">
        <v>0</v>
      </c>
      <c r="T514" s="10">
        <v>0</v>
      </c>
      <c r="U514" s="10"/>
      <c r="V514" s="10">
        <v>3128.6</v>
      </c>
      <c r="W514" s="10">
        <v>133.07</v>
      </c>
      <c r="X514" s="10">
        <v>3154.6504806960438</v>
      </c>
      <c r="Y514" s="10">
        <v>120.45885464251411</v>
      </c>
      <c r="Z514" s="10">
        <v>836.53812954019907</v>
      </c>
      <c r="AA514" s="10"/>
      <c r="AB514" s="10"/>
      <c r="AC514" s="10"/>
      <c r="AD514" s="10"/>
      <c r="AE514" s="10"/>
      <c r="AF514" s="10"/>
      <c r="AG514" s="10"/>
      <c r="AH514" s="10"/>
      <c r="AI514" s="10"/>
    </row>
    <row r="515" spans="1:35" x14ac:dyDescent="0.3">
      <c r="A515" s="3">
        <v>6869</v>
      </c>
      <c r="B515" s="3" t="s">
        <v>1018</v>
      </c>
      <c r="C515" s="3" t="s">
        <v>570</v>
      </c>
      <c r="D515" s="9" t="s">
        <v>1019</v>
      </c>
      <c r="E515" s="10">
        <v>26429.035758142003</v>
      </c>
      <c r="F515" s="11">
        <v>1.5716789126464709E-4</v>
      </c>
      <c r="G515" s="10">
        <v>8126.9512783410482</v>
      </c>
      <c r="H515" s="11">
        <v>4.8329262047855594E-5</v>
      </c>
      <c r="I515" s="11">
        <v>1.9281157597967783E-4</v>
      </c>
      <c r="J515" s="12">
        <f t="shared" si="7"/>
        <v>-3.5643684715030738E-5</v>
      </c>
      <c r="K515" s="38">
        <v>8.6999999999999994E-2</v>
      </c>
      <c r="L515" s="38">
        <v>3.7000000000000002E-3</v>
      </c>
      <c r="M515" s="38">
        <v>9.0699999999999989E-2</v>
      </c>
      <c r="N515" s="10">
        <v>1118.6008211490275</v>
      </c>
      <c r="O515" s="13">
        <v>6.6520827258230197E-6</v>
      </c>
      <c r="P515" s="40">
        <v>7008.3504571920212</v>
      </c>
      <c r="Q515" s="41">
        <v>4.1677179322032572E-5</v>
      </c>
      <c r="R515" s="10">
        <v>300161.78000000003</v>
      </c>
      <c r="S515" s="10">
        <v>32700</v>
      </c>
      <c r="T515" s="10">
        <v>0</v>
      </c>
      <c r="U515" s="10"/>
      <c r="V515" s="10">
        <v>26210.79</v>
      </c>
      <c r="W515" s="10">
        <v>1235.7099999999998</v>
      </c>
      <c r="X515" s="10">
        <v>26429.035758142003</v>
      </c>
      <c r="Y515" s="10">
        <v>1118.6008211490275</v>
      </c>
      <c r="Z515" s="10">
        <v>7008.3504571920212</v>
      </c>
      <c r="AA515" s="10"/>
      <c r="AB515" s="10"/>
      <c r="AC515" s="10"/>
      <c r="AD515" s="10"/>
      <c r="AE515" s="10"/>
      <c r="AF515" s="10"/>
      <c r="AG515" s="10"/>
      <c r="AH515" s="10"/>
      <c r="AI515" s="10"/>
    </row>
    <row r="516" spans="1:35" x14ac:dyDescent="0.3">
      <c r="A516" s="3">
        <v>6969</v>
      </c>
      <c r="B516" s="3" t="s">
        <v>1020</v>
      </c>
      <c r="C516" s="3" t="s">
        <v>570</v>
      </c>
      <c r="D516" s="9" t="s">
        <v>1021</v>
      </c>
      <c r="E516" s="10">
        <v>17129.552461520318</v>
      </c>
      <c r="F516" s="11">
        <v>1.018658290571536E-4</v>
      </c>
      <c r="G516" s="10">
        <v>5196.3681731835777</v>
      </c>
      <c r="H516" s="11">
        <v>3.0901703546350065E-5</v>
      </c>
      <c r="I516" s="11">
        <v>9.6852155929216032E-5</v>
      </c>
      <c r="J516" s="12">
        <f t="shared" si="7"/>
        <v>5.0136731279375727E-6</v>
      </c>
      <c r="K516" s="38">
        <v>8.6999999999999994E-2</v>
      </c>
      <c r="L516" s="38">
        <v>3.7000000000000002E-3</v>
      </c>
      <c r="M516" s="38">
        <v>9.0699999999999989E-2</v>
      </c>
      <c r="N516" s="10">
        <v>654.01907184692288</v>
      </c>
      <c r="O516" s="13">
        <v>3.8893132276827695E-6</v>
      </c>
      <c r="P516" s="40">
        <v>4542.3491013366547</v>
      </c>
      <c r="Q516" s="41">
        <v>2.7012390318667295E-5</v>
      </c>
      <c r="R516" s="10">
        <v>195264.99</v>
      </c>
      <c r="S516" s="10">
        <v>0</v>
      </c>
      <c r="T516" s="10">
        <v>0</v>
      </c>
      <c r="U516" s="10"/>
      <c r="V516" s="10">
        <v>16988.100000000002</v>
      </c>
      <c r="W516" s="10">
        <v>722.49</v>
      </c>
      <c r="X516" s="10">
        <v>17129.552461520318</v>
      </c>
      <c r="Y516" s="10">
        <v>654.01907184692288</v>
      </c>
      <c r="Z516" s="10">
        <v>4542.3491013366547</v>
      </c>
      <c r="AA516" s="10"/>
      <c r="AB516" s="10"/>
      <c r="AC516" s="10"/>
      <c r="AD516" s="10"/>
      <c r="AE516" s="10"/>
      <c r="AF516" s="10"/>
      <c r="AG516" s="10"/>
      <c r="AH516" s="10"/>
      <c r="AI516" s="10"/>
    </row>
    <row r="517" spans="1:35" x14ac:dyDescent="0.3">
      <c r="A517" s="3">
        <v>6989</v>
      </c>
      <c r="B517" s="3" t="s">
        <v>1022</v>
      </c>
      <c r="C517" s="3" t="s">
        <v>570</v>
      </c>
      <c r="D517" s="9" t="s">
        <v>1023</v>
      </c>
      <c r="E517" s="10">
        <v>12587.061467936586</v>
      </c>
      <c r="F517" s="11">
        <v>7.485259493527442E-5</v>
      </c>
      <c r="G517" s="10">
        <v>4035.1773457890122</v>
      </c>
      <c r="H517" s="11">
        <v>2.3996347052546419E-5</v>
      </c>
      <c r="I517" s="11">
        <v>7.8973445596252338E-5</v>
      </c>
      <c r="J517" s="12">
        <f t="shared" si="7"/>
        <v>-4.1208506609779181E-6</v>
      </c>
      <c r="K517" s="38">
        <v>8.6999999999999994E-2</v>
      </c>
      <c r="L517" s="38">
        <v>3.7000000000000002E-3</v>
      </c>
      <c r="M517" s="38">
        <v>9.0699999999999989E-2</v>
      </c>
      <c r="N517" s="10">
        <v>697.38860461856814</v>
      </c>
      <c r="O517" s="13">
        <v>4.1472226752021546E-6</v>
      </c>
      <c r="P517" s="40">
        <v>3337.7887411704442</v>
      </c>
      <c r="Q517" s="41">
        <v>1.9849124377344266E-5</v>
      </c>
      <c r="R517" s="10">
        <v>142793.95000000001</v>
      </c>
      <c r="S517" s="10">
        <v>64752.46</v>
      </c>
      <c r="T517" s="10">
        <v>0</v>
      </c>
      <c r="U517" s="10"/>
      <c r="V517" s="10">
        <v>12483.12</v>
      </c>
      <c r="W517" s="10">
        <v>770.4</v>
      </c>
      <c r="X517" s="10">
        <v>12587.061467936586</v>
      </c>
      <c r="Y517" s="10">
        <v>697.38860461856814</v>
      </c>
      <c r="Z517" s="10">
        <v>3337.7887411704442</v>
      </c>
      <c r="AA517" s="10"/>
      <c r="AB517" s="10"/>
      <c r="AC517" s="10"/>
      <c r="AD517" s="10"/>
      <c r="AE517" s="10"/>
      <c r="AF517" s="10"/>
      <c r="AG517" s="10"/>
      <c r="AH517" s="10"/>
      <c r="AI517" s="10"/>
    </row>
    <row r="518" spans="1:35" x14ac:dyDescent="0.3">
      <c r="A518" s="3">
        <v>6378</v>
      </c>
      <c r="B518" s="3" t="s">
        <v>1024</v>
      </c>
      <c r="C518" s="3" t="s">
        <v>570</v>
      </c>
      <c r="D518" s="9" t="s">
        <v>1025</v>
      </c>
      <c r="E518" s="10">
        <v>27650.482221830538</v>
      </c>
      <c r="F518" s="11">
        <v>1.6443157529562604E-4</v>
      </c>
      <c r="G518" s="10">
        <v>8387.8548697857896</v>
      </c>
      <c r="H518" s="11">
        <v>4.988080057790243E-5</v>
      </c>
      <c r="I518" s="11">
        <v>1.831253660344912E-4</v>
      </c>
      <c r="J518" s="12">
        <f t="shared" si="7"/>
        <v>-1.8693790738865166E-5</v>
      </c>
      <c r="K518" s="38">
        <v>8.6999999999999994E-2</v>
      </c>
      <c r="L518" s="38">
        <v>3.7000000000000002E-3</v>
      </c>
      <c r="M518" s="38">
        <v>9.0699999999999989E-2</v>
      </c>
      <c r="N518" s="10">
        <v>1055.6059185070155</v>
      </c>
      <c r="O518" s="13">
        <v>6.2774653504760346E-6</v>
      </c>
      <c r="P518" s="40">
        <v>7332.2489512787743</v>
      </c>
      <c r="Q518" s="41">
        <v>4.36033352274264E-5</v>
      </c>
      <c r="R518" s="10">
        <v>315197.81</v>
      </c>
      <c r="S518" s="10">
        <v>0</v>
      </c>
      <c r="T518" s="10">
        <v>0</v>
      </c>
      <c r="U518" s="10"/>
      <c r="V518" s="10">
        <v>27422.15</v>
      </c>
      <c r="W518" s="10">
        <v>1166.1199999999999</v>
      </c>
      <c r="X518" s="10">
        <v>27650.482221830538</v>
      </c>
      <c r="Y518" s="10">
        <v>1055.6059185070155</v>
      </c>
      <c r="Z518" s="10">
        <v>7332.2489512787743</v>
      </c>
      <c r="AA518" s="10"/>
      <c r="AB518" s="10"/>
      <c r="AC518" s="10"/>
      <c r="AD518" s="10"/>
      <c r="AE518" s="10"/>
      <c r="AF518" s="10"/>
      <c r="AG518" s="10"/>
      <c r="AH518" s="10"/>
      <c r="AI518" s="10"/>
    </row>
    <row r="519" spans="1:35" x14ac:dyDescent="0.3">
      <c r="A519" s="3">
        <v>6967</v>
      </c>
      <c r="B519" s="3" t="s">
        <v>1026</v>
      </c>
      <c r="C519" s="3" t="s">
        <v>570</v>
      </c>
      <c r="D519" s="9" t="s">
        <v>1027</v>
      </c>
      <c r="E519" s="10">
        <v>164060.04545716284</v>
      </c>
      <c r="F519" s="11">
        <v>9.756304248572838E-4</v>
      </c>
      <c r="G519" s="10">
        <v>49818.018855280789</v>
      </c>
      <c r="H519" s="11">
        <v>2.9625723170981683E-4</v>
      </c>
      <c r="I519" s="11">
        <v>9.0702869821229E-4</v>
      </c>
      <c r="J519" s="12">
        <f t="shared" si="7"/>
        <v>6.8601726644993799E-5</v>
      </c>
      <c r="K519" s="38">
        <v>8.6999999999999994E-2</v>
      </c>
      <c r="L519" s="38">
        <v>3.7000000000000002E-3</v>
      </c>
      <c r="M519" s="38">
        <v>9.0699999999999989E-2</v>
      </c>
      <c r="N519" s="10">
        <v>6313.2044871502958</v>
      </c>
      <c r="O519" s="13">
        <v>3.7543293120795834E-5</v>
      </c>
      <c r="P519" s="40">
        <v>43504.814368130494</v>
      </c>
      <c r="Q519" s="41">
        <v>2.58713938589021E-4</v>
      </c>
      <c r="R519" s="10">
        <v>1870175.94</v>
      </c>
      <c r="S519" s="10">
        <v>14717.52</v>
      </c>
      <c r="T519" s="10">
        <v>0</v>
      </c>
      <c r="U519" s="10"/>
      <c r="V519" s="10">
        <v>162705.26999999999</v>
      </c>
      <c r="W519" s="10">
        <v>6974.15</v>
      </c>
      <c r="X519" s="10">
        <v>164060.04545716284</v>
      </c>
      <c r="Y519" s="10">
        <v>6313.2044871502958</v>
      </c>
      <c r="Z519" s="10">
        <v>43504.814368130494</v>
      </c>
      <c r="AA519" s="10"/>
      <c r="AB519" s="10"/>
      <c r="AC519" s="10"/>
      <c r="AD519" s="10"/>
      <c r="AE519" s="10"/>
      <c r="AF519" s="10"/>
      <c r="AG519" s="10"/>
      <c r="AH519" s="10"/>
      <c r="AI519" s="10"/>
    </row>
    <row r="520" spans="1:35" x14ac:dyDescent="0.3">
      <c r="A520" s="3">
        <v>6392</v>
      </c>
      <c r="B520" s="3" t="s">
        <v>1028</v>
      </c>
      <c r="C520" s="3" t="s">
        <v>570</v>
      </c>
      <c r="D520" s="9" t="s">
        <v>1029</v>
      </c>
      <c r="E520" s="10">
        <v>15949.467553389586</v>
      </c>
      <c r="F520" s="11">
        <v>9.4848113457483897E-5</v>
      </c>
      <c r="G520" s="10">
        <v>4838.3754665046526</v>
      </c>
      <c r="H520" s="11">
        <v>2.8772796562692273E-5</v>
      </c>
      <c r="I520" s="11">
        <v>1.0616346299459243E-4</v>
      </c>
      <c r="J520" s="12">
        <f t="shared" si="7"/>
        <v>-1.1315349537108536E-5</v>
      </c>
      <c r="K520" s="38">
        <v>8.6999999999999994E-2</v>
      </c>
      <c r="L520" s="38">
        <v>3.7000000000000002E-3</v>
      </c>
      <c r="M520" s="38">
        <v>9.0699999999999989E-2</v>
      </c>
      <c r="N520" s="10">
        <v>608.95676040103467</v>
      </c>
      <c r="O520" s="13">
        <v>3.6213371830675524E-6</v>
      </c>
      <c r="P520" s="40">
        <v>4229.4187061036182</v>
      </c>
      <c r="Q520" s="41">
        <v>2.5151459379624723E-5</v>
      </c>
      <c r="R520" s="10">
        <v>181813.28</v>
      </c>
      <c r="S520" s="10">
        <v>0</v>
      </c>
      <c r="T520" s="10">
        <v>0</v>
      </c>
      <c r="U520" s="10"/>
      <c r="V520" s="10">
        <v>15817.76</v>
      </c>
      <c r="W520" s="10">
        <v>672.71</v>
      </c>
      <c r="X520" s="10">
        <v>15949.467553389586</v>
      </c>
      <c r="Y520" s="10">
        <v>608.95676040103467</v>
      </c>
      <c r="Z520" s="10">
        <v>4229.4187061036182</v>
      </c>
      <c r="AA520" s="10"/>
      <c r="AB520" s="10"/>
      <c r="AC520" s="10"/>
      <c r="AD520" s="10"/>
      <c r="AE520" s="10"/>
      <c r="AF520" s="10"/>
      <c r="AG520" s="10"/>
      <c r="AH520" s="10"/>
      <c r="AI520" s="10"/>
    </row>
    <row r="521" spans="1:35" x14ac:dyDescent="0.3">
      <c r="A521" s="3">
        <v>6880</v>
      </c>
      <c r="B521" s="3" t="s">
        <v>1030</v>
      </c>
      <c r="C521" s="3" t="s">
        <v>570</v>
      </c>
      <c r="D521" s="9" t="s">
        <v>1031</v>
      </c>
      <c r="E521" s="10">
        <v>20133.629536769087</v>
      </c>
      <c r="F521" s="11">
        <v>1.1973044066970039E-4</v>
      </c>
      <c r="G521" s="10">
        <v>6107.5526884867922</v>
      </c>
      <c r="H521" s="11">
        <v>3.6320325327853664E-5</v>
      </c>
      <c r="I521" s="11">
        <v>1.2080623029822878E-4</v>
      </c>
      <c r="J521" s="12">
        <f t="shared" si="7"/>
        <v>-1.0757896285283885E-6</v>
      </c>
      <c r="K521" s="38">
        <v>8.6999999999999994E-2</v>
      </c>
      <c r="L521" s="38">
        <v>3.7000000000000002E-3</v>
      </c>
      <c r="M521" s="38">
        <v>9.0699999999999989E-2</v>
      </c>
      <c r="N521" s="10">
        <v>768.59393644527711</v>
      </c>
      <c r="O521" s="13">
        <v>4.5706657380674214E-6</v>
      </c>
      <c r="P521" s="40">
        <v>5338.9587520415153</v>
      </c>
      <c r="Q521" s="41">
        <v>3.1749659589786242E-5</v>
      </c>
      <c r="R521" s="10">
        <v>229509.58</v>
      </c>
      <c r="S521" s="10">
        <v>0</v>
      </c>
      <c r="T521" s="10">
        <v>0</v>
      </c>
      <c r="U521" s="10"/>
      <c r="V521" s="10">
        <v>19967.37</v>
      </c>
      <c r="W521" s="10">
        <v>849.06</v>
      </c>
      <c r="X521" s="10">
        <v>20133.629536769087</v>
      </c>
      <c r="Y521" s="10">
        <v>768.59393644527711</v>
      </c>
      <c r="Z521" s="10">
        <v>5338.9587520415153</v>
      </c>
      <c r="AA521" s="10"/>
      <c r="AB521" s="10"/>
      <c r="AC521" s="10"/>
      <c r="AD521" s="10"/>
      <c r="AE521" s="10"/>
      <c r="AF521" s="10"/>
      <c r="AG521" s="10"/>
      <c r="AH521" s="10"/>
      <c r="AI521" s="10"/>
    </row>
    <row r="522" spans="1:35" x14ac:dyDescent="0.3">
      <c r="A522" s="3">
        <v>6871</v>
      </c>
      <c r="B522" s="3" t="s">
        <v>1032</v>
      </c>
      <c r="C522" s="3" t="s">
        <v>570</v>
      </c>
      <c r="D522" s="9" t="s">
        <v>1033</v>
      </c>
      <c r="E522" s="10">
        <v>470939.49535250949</v>
      </c>
      <c r="F522" s="11">
        <v>2.8005776705262008E-3</v>
      </c>
      <c r="G522" s="10">
        <v>142964.64570115207</v>
      </c>
      <c r="H522" s="11">
        <v>8.5018053991339022E-4</v>
      </c>
      <c r="I522" s="11">
        <v>2.9496658046262348E-3</v>
      </c>
      <c r="J522" s="12">
        <f t="shared" si="7"/>
        <v>-1.4908813410003394E-4</v>
      </c>
      <c r="K522" s="38">
        <v>8.6999999999999994E-2</v>
      </c>
      <c r="L522" s="38">
        <v>3.7000000000000002E-3</v>
      </c>
      <c r="M522" s="38">
        <v>9.0699999999999989E-2</v>
      </c>
      <c r="N522" s="10">
        <v>18082.714412881334</v>
      </c>
      <c r="O522" s="13">
        <v>1.0753408178116591E-4</v>
      </c>
      <c r="P522" s="40">
        <v>124881.93128827073</v>
      </c>
      <c r="Q522" s="41">
        <v>7.4264645813222434E-4</v>
      </c>
      <c r="R522" s="10">
        <v>5366972.87</v>
      </c>
      <c r="S522" s="10">
        <v>30489.07</v>
      </c>
      <c r="T522" s="10">
        <v>0</v>
      </c>
      <c r="U522" s="10"/>
      <c r="V522" s="10">
        <v>467050.56999999995</v>
      </c>
      <c r="W522" s="10">
        <v>19975.84</v>
      </c>
      <c r="X522" s="10">
        <v>470939.49535250949</v>
      </c>
      <c r="Y522" s="10">
        <v>18082.714412881334</v>
      </c>
      <c r="Z522" s="10">
        <v>124881.93128827073</v>
      </c>
      <c r="AA522" s="10"/>
      <c r="AB522" s="10"/>
      <c r="AC522" s="10"/>
      <c r="AD522" s="10"/>
      <c r="AE522" s="10"/>
      <c r="AF522" s="10"/>
      <c r="AG522" s="10"/>
      <c r="AH522" s="10"/>
      <c r="AI522" s="10"/>
    </row>
    <row r="523" spans="1:35" x14ac:dyDescent="0.3">
      <c r="A523" s="3">
        <v>6873</v>
      </c>
      <c r="B523" s="3" t="s">
        <v>1034</v>
      </c>
      <c r="C523" s="3" t="s">
        <v>570</v>
      </c>
      <c r="D523" s="9" t="s">
        <v>1035</v>
      </c>
      <c r="E523" s="10">
        <v>39228.712964862571</v>
      </c>
      <c r="F523" s="11">
        <v>2.3328486707329708E-4</v>
      </c>
      <c r="G523" s="10">
        <v>12236.876352476127</v>
      </c>
      <c r="H523" s="11">
        <v>7.2770118046868392E-5</v>
      </c>
      <c r="I523" s="11">
        <v>2.9193303623305673E-4</v>
      </c>
      <c r="J523" s="12">
        <f t="shared" si="7"/>
        <v>-5.8648169159759644E-5</v>
      </c>
      <c r="K523" s="38">
        <v>8.6999999999999994E-2</v>
      </c>
      <c r="L523" s="38">
        <v>3.7000000000000002E-3</v>
      </c>
      <c r="M523" s="38">
        <v>9.0699999999999989E-2</v>
      </c>
      <c r="N523" s="10">
        <v>1834.3565269977501</v>
      </c>
      <c r="O523" s="13">
        <v>1.0908530671118442E-5</v>
      </c>
      <c r="P523" s="40">
        <v>10402.519825478377</v>
      </c>
      <c r="Q523" s="41">
        <v>6.186158737574995E-5</v>
      </c>
      <c r="R523" s="10">
        <v>446741.54</v>
      </c>
      <c r="S523" s="10">
        <v>100514.8</v>
      </c>
      <c r="T523" s="10">
        <v>0</v>
      </c>
      <c r="U523" s="10"/>
      <c r="V523" s="10">
        <v>38904.770000000004</v>
      </c>
      <c r="W523" s="10">
        <v>2026.3999999999999</v>
      </c>
      <c r="X523" s="10">
        <v>39228.712964862571</v>
      </c>
      <c r="Y523" s="10">
        <v>1834.3565269977501</v>
      </c>
      <c r="Z523" s="10">
        <v>10402.519825478377</v>
      </c>
      <c r="AA523" s="10"/>
      <c r="AB523" s="10"/>
      <c r="AC523" s="10"/>
      <c r="AD523" s="10"/>
      <c r="AE523" s="10"/>
      <c r="AF523" s="10"/>
      <c r="AG523" s="10"/>
      <c r="AH523" s="10"/>
      <c r="AI523" s="10"/>
    </row>
    <row r="524" spans="1:35" x14ac:dyDescent="0.3">
      <c r="A524" s="3">
        <v>6875</v>
      </c>
      <c r="B524" s="3" t="s">
        <v>1036</v>
      </c>
      <c r="C524" s="3" t="s">
        <v>570</v>
      </c>
      <c r="D524" s="9" t="s">
        <v>1037</v>
      </c>
      <c r="E524" s="10">
        <v>15990.274529338498</v>
      </c>
      <c r="F524" s="11">
        <v>9.5090783921040318E-5</v>
      </c>
      <c r="G524" s="10">
        <v>4850.7444460584165</v>
      </c>
      <c r="H524" s="11">
        <v>2.8846352270564127E-5</v>
      </c>
      <c r="I524" s="11">
        <v>8.830848881247232E-5</v>
      </c>
      <c r="J524" s="12">
        <f t="shared" ref="J524:J576" si="8">F524-I524</f>
        <v>6.7822951085679982E-6</v>
      </c>
      <c r="K524" s="38">
        <v>8.6999999999999994E-2</v>
      </c>
      <c r="L524" s="38">
        <v>3.7000000000000002E-3</v>
      </c>
      <c r="M524" s="38">
        <v>9.0699999999999989E-2</v>
      </c>
      <c r="N524" s="10">
        <v>610.50470239726747</v>
      </c>
      <c r="O524" s="13">
        <v>3.6305424670428842E-6</v>
      </c>
      <c r="P524" s="40">
        <v>4240.2397436611491</v>
      </c>
      <c r="Q524" s="41">
        <v>2.5215809803521242E-5</v>
      </c>
      <c r="R524" s="10">
        <v>170537.97</v>
      </c>
      <c r="S524" s="10">
        <v>0</v>
      </c>
      <c r="T524" s="10">
        <v>0</v>
      </c>
      <c r="U524" s="10"/>
      <c r="V524" s="10">
        <v>15858.23</v>
      </c>
      <c r="W524" s="10">
        <v>674.42000000000007</v>
      </c>
      <c r="X524" s="10">
        <v>15990.274529338498</v>
      </c>
      <c r="Y524" s="10">
        <v>610.50470239726747</v>
      </c>
      <c r="Z524" s="10">
        <v>4240.2397436611491</v>
      </c>
      <c r="AA524" s="10"/>
      <c r="AB524" s="10"/>
      <c r="AC524" s="10"/>
      <c r="AD524" s="10"/>
      <c r="AE524" s="10"/>
      <c r="AF524" s="10"/>
      <c r="AG524" s="10"/>
      <c r="AH524" s="10"/>
      <c r="AI524" s="10"/>
    </row>
    <row r="525" spans="1:35" x14ac:dyDescent="0.3">
      <c r="A525" s="3">
        <v>6876</v>
      </c>
      <c r="B525" s="3" t="s">
        <v>1038</v>
      </c>
      <c r="C525" s="3" t="s">
        <v>570</v>
      </c>
      <c r="D525" s="9" t="s">
        <v>1039</v>
      </c>
      <c r="E525" s="10">
        <v>95158.127021321256</v>
      </c>
      <c r="F525" s="11">
        <v>5.6588527472202824E-4</v>
      </c>
      <c r="G525" s="10">
        <v>29631.73289186617</v>
      </c>
      <c r="H525" s="11">
        <v>1.7621365439702646E-4</v>
      </c>
      <c r="I525" s="11">
        <v>5.7638764530817358E-4</v>
      </c>
      <c r="J525" s="12">
        <f t="shared" si="8"/>
        <v>-1.0502370586145337E-5</v>
      </c>
      <c r="K525" s="38">
        <v>8.6999999999999994E-2</v>
      </c>
      <c r="L525" s="38">
        <v>3.7000000000000002E-3</v>
      </c>
      <c r="M525" s="38">
        <v>9.0699999999999989E-2</v>
      </c>
      <c r="N525" s="10">
        <v>4398.0653029924188</v>
      </c>
      <c r="O525" s="13">
        <v>2.6154365056719134E-5</v>
      </c>
      <c r="P525" s="40">
        <v>25233.667588873752</v>
      </c>
      <c r="Q525" s="41">
        <v>1.5005928934030732E-4</v>
      </c>
      <c r="R525" s="10">
        <v>1033425.6599999999</v>
      </c>
      <c r="S525" s="10">
        <v>228450.66</v>
      </c>
      <c r="T525" s="10">
        <v>0</v>
      </c>
      <c r="U525" s="10"/>
      <c r="V525" s="10">
        <v>94372.33</v>
      </c>
      <c r="W525" s="10">
        <v>4858.5099999999993</v>
      </c>
      <c r="X525" s="10">
        <v>95158.127021321256</v>
      </c>
      <c r="Y525" s="10">
        <v>4398.0653029924188</v>
      </c>
      <c r="Z525" s="10">
        <v>25233.667588873752</v>
      </c>
      <c r="AA525" s="10"/>
      <c r="AB525" s="10"/>
      <c r="AC525" s="10"/>
      <c r="AD525" s="10"/>
      <c r="AE525" s="10"/>
      <c r="AF525" s="10"/>
      <c r="AG525" s="10"/>
      <c r="AH525" s="10"/>
      <c r="AI525" s="10"/>
    </row>
    <row r="526" spans="1:35" x14ac:dyDescent="0.3">
      <c r="A526" s="3">
        <v>6878</v>
      </c>
      <c r="B526" s="3" t="s">
        <v>1040</v>
      </c>
      <c r="C526" s="3" t="s">
        <v>570</v>
      </c>
      <c r="D526" s="9" t="s">
        <v>1041</v>
      </c>
      <c r="E526" s="10">
        <v>13096.962126884097</v>
      </c>
      <c r="F526" s="11">
        <v>7.7884866413303869E-5</v>
      </c>
      <c r="G526" s="10">
        <v>3973.0961368589324</v>
      </c>
      <c r="H526" s="11">
        <v>2.3627163220643103E-5</v>
      </c>
      <c r="I526" s="11">
        <v>8.1073710035353661E-5</v>
      </c>
      <c r="J526" s="12">
        <f t="shared" si="8"/>
        <v>-3.1888436220497919E-6</v>
      </c>
      <c r="K526" s="38">
        <v>8.6999999999999994E-2</v>
      </c>
      <c r="L526" s="38">
        <v>3.7000000000000002E-3</v>
      </c>
      <c r="M526" s="38">
        <v>9.0699999999999989E-2</v>
      </c>
      <c r="N526" s="10">
        <v>500.09389229170301</v>
      </c>
      <c r="O526" s="13">
        <v>2.9739527088725733E-6</v>
      </c>
      <c r="P526" s="40">
        <v>3473.0022445672294</v>
      </c>
      <c r="Q526" s="41">
        <v>2.0653210511770529E-5</v>
      </c>
      <c r="R526" s="10">
        <v>130905.71</v>
      </c>
      <c r="S526" s="10">
        <v>0</v>
      </c>
      <c r="T526" s="10">
        <v>0</v>
      </c>
      <c r="U526" s="10"/>
      <c r="V526" s="10">
        <v>12988.81</v>
      </c>
      <c r="W526" s="10">
        <v>552.44999999999993</v>
      </c>
      <c r="X526" s="10">
        <v>13096.962126884097</v>
      </c>
      <c r="Y526" s="10">
        <v>500.09389229170301</v>
      </c>
      <c r="Z526" s="10">
        <v>3473.0022445672294</v>
      </c>
      <c r="AA526" s="10"/>
      <c r="AB526" s="10"/>
      <c r="AC526" s="10"/>
      <c r="AD526" s="10"/>
      <c r="AE526" s="10"/>
      <c r="AF526" s="10"/>
      <c r="AG526" s="10"/>
      <c r="AH526" s="10"/>
      <c r="AI526" s="10"/>
    </row>
    <row r="527" spans="1:35" x14ac:dyDescent="0.3">
      <c r="A527" s="3">
        <v>6879</v>
      </c>
      <c r="B527" s="3" t="s">
        <v>1042</v>
      </c>
      <c r="C527" s="3" t="s">
        <v>570</v>
      </c>
      <c r="D527" s="9" t="s">
        <v>1043</v>
      </c>
      <c r="E527" s="10">
        <v>130088.61610215344</v>
      </c>
      <c r="F527" s="11">
        <v>7.7360951256093182E-4</v>
      </c>
      <c r="G527" s="10">
        <v>39680.992701185241</v>
      </c>
      <c r="H527" s="11">
        <v>2.3597447909963316E-4</v>
      </c>
      <c r="I527" s="11">
        <v>8.3003670799740303E-4</v>
      </c>
      <c r="J527" s="12">
        <f t="shared" si="8"/>
        <v>-5.6427195436471213E-5</v>
      </c>
      <c r="K527" s="38">
        <v>8.6999999999999994E-2</v>
      </c>
      <c r="L527" s="38">
        <v>3.7000000000000002E-3</v>
      </c>
      <c r="M527" s="38">
        <v>9.0699999999999989E-2</v>
      </c>
      <c r="N527" s="10">
        <v>5184.5918306338208</v>
      </c>
      <c r="O527" s="13">
        <v>3.0831672125518331E-5</v>
      </c>
      <c r="P527" s="40">
        <v>34496.400870551421</v>
      </c>
      <c r="Q527" s="41">
        <v>2.0514280697411482E-4</v>
      </c>
      <c r="R527" s="10">
        <v>1451162.34</v>
      </c>
      <c r="S527" s="10">
        <v>64973.53</v>
      </c>
      <c r="T527" s="10">
        <v>0</v>
      </c>
      <c r="U527" s="10"/>
      <c r="V527" s="10">
        <v>129014.37</v>
      </c>
      <c r="W527" s="10">
        <v>5727.38</v>
      </c>
      <c r="X527" s="10">
        <v>130088.61610215344</v>
      </c>
      <c r="Y527" s="10">
        <v>5184.5918306338208</v>
      </c>
      <c r="Z527" s="10">
        <v>34496.400870551421</v>
      </c>
      <c r="AA527" s="10"/>
      <c r="AB527" s="10"/>
      <c r="AC527" s="10"/>
      <c r="AD527" s="10"/>
      <c r="AE527" s="10"/>
      <c r="AF527" s="10"/>
      <c r="AG527" s="10"/>
      <c r="AH527" s="10"/>
      <c r="AI527" s="10"/>
    </row>
    <row r="528" spans="1:35" x14ac:dyDescent="0.3">
      <c r="A528" s="3">
        <v>9921</v>
      </c>
      <c r="B528" s="3">
        <v>0</v>
      </c>
      <c r="C528" s="3" t="s">
        <v>570</v>
      </c>
      <c r="D528" s="9" t="s">
        <v>1044</v>
      </c>
      <c r="E528" s="10">
        <v>7927.2415956423147</v>
      </c>
      <c r="F528" s="11">
        <v>4.7141630763001693E-5</v>
      </c>
      <c r="G528" s="10">
        <v>2406.5169941301256</v>
      </c>
      <c r="H528" s="11">
        <v>1.4311048073081832E-5</v>
      </c>
      <c r="I528" s="11">
        <v>3.5933581396242052E-5</v>
      </c>
      <c r="J528" s="12">
        <f t="shared" si="8"/>
        <v>1.1208049366759641E-5</v>
      </c>
      <c r="K528" s="38">
        <v>8.6999999999999994E-2</v>
      </c>
      <c r="L528" s="38">
        <v>3.7000000000000002E-3</v>
      </c>
      <c r="M528" s="38">
        <v>9.0699999999999989E-2</v>
      </c>
      <c r="N528" s="10">
        <v>304.40143571532445</v>
      </c>
      <c r="O528" s="13">
        <v>1.810211018938511E-6</v>
      </c>
      <c r="P528" s="40">
        <v>2102.1155584148009</v>
      </c>
      <c r="Q528" s="41">
        <v>1.250083705414332E-5</v>
      </c>
      <c r="R528" s="10">
        <v>90365.75</v>
      </c>
      <c r="S528" s="10">
        <v>506</v>
      </c>
      <c r="T528" s="10">
        <v>0</v>
      </c>
      <c r="U528" s="10"/>
      <c r="V528" s="10">
        <v>7861.78</v>
      </c>
      <c r="W528" s="10">
        <v>336.27</v>
      </c>
      <c r="X528" s="10">
        <v>7927.2415956423147</v>
      </c>
      <c r="Y528" s="10">
        <v>304.40143571532445</v>
      </c>
      <c r="Z528" s="10">
        <v>2102.1155584148009</v>
      </c>
      <c r="AA528" s="10"/>
      <c r="AB528" s="10"/>
      <c r="AC528" s="10"/>
      <c r="AD528" s="10"/>
      <c r="AE528" s="10"/>
      <c r="AF528" s="10"/>
      <c r="AG528" s="10"/>
      <c r="AH528" s="10"/>
      <c r="AI528" s="10"/>
    </row>
    <row r="529" spans="1:35" x14ac:dyDescent="0.3">
      <c r="A529" s="3">
        <v>6400</v>
      </c>
      <c r="B529" s="3" t="s">
        <v>1045</v>
      </c>
      <c r="C529" s="3" t="s">
        <v>570</v>
      </c>
      <c r="D529" s="9" t="s">
        <v>1046</v>
      </c>
      <c r="E529" s="10">
        <v>38426.437936106639</v>
      </c>
      <c r="F529" s="11">
        <v>2.2851390699598858E-4</v>
      </c>
      <c r="G529" s="10">
        <v>11674.478288429053</v>
      </c>
      <c r="H529" s="11">
        <v>6.942565559328198E-5</v>
      </c>
      <c r="I529" s="11">
        <v>2.2401505572686961E-4</v>
      </c>
      <c r="J529" s="12">
        <f t="shared" si="8"/>
        <v>4.498851269118967E-6</v>
      </c>
      <c r="K529" s="38">
        <v>8.6999999999999994E-2</v>
      </c>
      <c r="L529" s="38">
        <v>3.7000000000000002E-3</v>
      </c>
      <c r="M529" s="38">
        <v>9.0699999999999989E-2</v>
      </c>
      <c r="N529" s="10">
        <v>1484.7026816966493</v>
      </c>
      <c r="O529" s="13">
        <v>8.8292131340940593E-6</v>
      </c>
      <c r="P529" s="40">
        <v>10189.775606732403</v>
      </c>
      <c r="Q529" s="41">
        <v>6.0596442459187914E-5</v>
      </c>
      <c r="R529" s="10">
        <v>421948.65</v>
      </c>
      <c r="S529" s="10">
        <v>5239.88</v>
      </c>
      <c r="T529" s="10">
        <v>0</v>
      </c>
      <c r="U529" s="10"/>
      <c r="V529" s="10">
        <v>38109.120000000003</v>
      </c>
      <c r="W529" s="10">
        <v>1640.14</v>
      </c>
      <c r="X529" s="10">
        <v>38426.437936106639</v>
      </c>
      <c r="Y529" s="10">
        <v>1484.7026816966493</v>
      </c>
      <c r="Z529" s="10">
        <v>10189.775606732403</v>
      </c>
      <c r="AA529" s="10"/>
      <c r="AB529" s="10"/>
      <c r="AC529" s="10"/>
      <c r="AD529" s="10"/>
      <c r="AE529" s="10"/>
      <c r="AF529" s="10"/>
      <c r="AG529" s="10"/>
      <c r="AH529" s="10"/>
      <c r="AI529" s="10"/>
    </row>
    <row r="530" spans="1:35" x14ac:dyDescent="0.3">
      <c r="A530" s="3">
        <v>9989</v>
      </c>
      <c r="B530" s="3">
        <v>0</v>
      </c>
      <c r="C530" s="3" t="s">
        <v>570</v>
      </c>
      <c r="D530" s="9" t="s">
        <v>1047</v>
      </c>
      <c r="E530" s="10">
        <v>738.94203742034415</v>
      </c>
      <c r="F530" s="11">
        <v>4.3943321599381007E-6</v>
      </c>
      <c r="G530" s="10">
        <v>224.18391864114071</v>
      </c>
      <c r="H530" s="11">
        <v>1.3331743946586694E-6</v>
      </c>
      <c r="I530" s="11">
        <v>4.4257015524212892E-6</v>
      </c>
      <c r="J530" s="12">
        <f t="shared" si="8"/>
        <v>-3.1369392483188423E-8</v>
      </c>
      <c r="K530" s="38">
        <v>8.6999999999999994E-2</v>
      </c>
      <c r="L530" s="38">
        <v>3.7000000000000002E-3</v>
      </c>
      <c r="M530" s="38">
        <v>9.0699999999999989E-2</v>
      </c>
      <c r="N530" s="10">
        <v>28.234099919591308</v>
      </c>
      <c r="O530" s="13">
        <v>1.6790222642725238E-7</v>
      </c>
      <c r="P530" s="40">
        <v>195.94981872154941</v>
      </c>
      <c r="Q530" s="41">
        <v>1.1652721682314172E-6</v>
      </c>
      <c r="R530" s="10">
        <v>8423.16</v>
      </c>
      <c r="S530" s="10">
        <v>0</v>
      </c>
      <c r="T530" s="10">
        <v>0</v>
      </c>
      <c r="U530" s="10"/>
      <c r="V530" s="10">
        <v>732.84</v>
      </c>
      <c r="W530" s="10">
        <v>31.19</v>
      </c>
      <c r="X530" s="10">
        <v>738.94203742034415</v>
      </c>
      <c r="Y530" s="10">
        <v>28.234099919591308</v>
      </c>
      <c r="Z530" s="10">
        <v>195.94981872154941</v>
      </c>
      <c r="AA530" s="10"/>
      <c r="AB530" s="10"/>
      <c r="AC530" s="10"/>
      <c r="AD530" s="10"/>
      <c r="AE530" s="10"/>
      <c r="AF530" s="10"/>
      <c r="AG530" s="10"/>
      <c r="AH530" s="10"/>
      <c r="AI530" s="10"/>
    </row>
    <row r="531" spans="1:35" x14ac:dyDescent="0.3">
      <c r="A531" s="3">
        <v>6779</v>
      </c>
      <c r="B531" s="3" t="s">
        <v>1048</v>
      </c>
      <c r="C531" s="3" t="s">
        <v>570</v>
      </c>
      <c r="D531" s="9" t="s">
        <v>1049</v>
      </c>
      <c r="E531" s="10">
        <v>33117.275924657915</v>
      </c>
      <c r="F531" s="11">
        <v>1.9694144232653107E-4</v>
      </c>
      <c r="G531" s="10">
        <v>10046.300352893906</v>
      </c>
      <c r="H531" s="11">
        <v>5.9743225440571952E-5</v>
      </c>
      <c r="I531" s="11">
        <v>2.0236248986505619E-4</v>
      </c>
      <c r="J531" s="12">
        <f t="shared" si="8"/>
        <v>-5.4210475385251195E-6</v>
      </c>
      <c r="K531" s="38">
        <v>8.6999999999999994E-2</v>
      </c>
      <c r="L531" s="38">
        <v>3.7000000000000002E-3</v>
      </c>
      <c r="M531" s="38">
        <v>9.0699999999999989E-2</v>
      </c>
      <c r="N531" s="10">
        <v>1264.3879898585558</v>
      </c>
      <c r="O531" s="13">
        <v>7.519048213675185E-6</v>
      </c>
      <c r="P531" s="40">
        <v>8781.9123630353497</v>
      </c>
      <c r="Q531" s="41">
        <v>5.2224177226896766E-5</v>
      </c>
      <c r="R531" s="10">
        <v>373814.51</v>
      </c>
      <c r="S531" s="10">
        <v>0</v>
      </c>
      <c r="T531" s="10">
        <v>0</v>
      </c>
      <c r="U531" s="10"/>
      <c r="V531" s="10">
        <v>32843.800000000003</v>
      </c>
      <c r="W531" s="10">
        <v>1396.76</v>
      </c>
      <c r="X531" s="10">
        <v>33117.275924657915</v>
      </c>
      <c r="Y531" s="10">
        <v>1264.3879898585558</v>
      </c>
      <c r="Z531" s="10">
        <v>8781.9123630353497</v>
      </c>
      <c r="AA531" s="10"/>
      <c r="AB531" s="10"/>
      <c r="AC531" s="10"/>
      <c r="AD531" s="10"/>
      <c r="AE531" s="10"/>
      <c r="AF531" s="10"/>
      <c r="AG531" s="10"/>
      <c r="AH531" s="10"/>
      <c r="AI531" s="10"/>
    </row>
    <row r="532" spans="1:35" x14ac:dyDescent="0.3">
      <c r="A532" s="3">
        <v>6966</v>
      </c>
      <c r="B532" s="3" t="s">
        <v>1050</v>
      </c>
      <c r="C532" s="3" t="s">
        <v>570</v>
      </c>
      <c r="D532" s="9" t="s">
        <v>1051</v>
      </c>
      <c r="E532" s="10">
        <v>16115.962435244897</v>
      </c>
      <c r="F532" s="11">
        <v>9.5838223339926129E-5</v>
      </c>
      <c r="G532" s="10">
        <v>4888.8987552938434</v>
      </c>
      <c r="H532" s="11">
        <v>2.9073247885677284E-5</v>
      </c>
      <c r="I532" s="11">
        <v>1.0013897130345944E-4</v>
      </c>
      <c r="J532" s="12">
        <f t="shared" si="8"/>
        <v>-4.3007479635333095E-6</v>
      </c>
      <c r="K532" s="38">
        <v>8.6999999999999994E-2</v>
      </c>
      <c r="L532" s="38">
        <v>3.7000000000000002E-3</v>
      </c>
      <c r="M532" s="38">
        <v>9.0699999999999989E-2</v>
      </c>
      <c r="N532" s="10">
        <v>615.3295742334783</v>
      </c>
      <c r="O532" s="13">
        <v>3.6592349603695023E-6</v>
      </c>
      <c r="P532" s="40">
        <v>4273.5691810603648</v>
      </c>
      <c r="Q532" s="41">
        <v>2.5414012925307781E-5</v>
      </c>
      <c r="R532" s="10">
        <v>172185.71</v>
      </c>
      <c r="S532" s="10">
        <v>0</v>
      </c>
      <c r="T532" s="10">
        <v>0</v>
      </c>
      <c r="U532" s="10"/>
      <c r="V532" s="10">
        <v>15982.88</v>
      </c>
      <c r="W532" s="10">
        <v>679.75</v>
      </c>
      <c r="X532" s="10">
        <v>16115.962435244897</v>
      </c>
      <c r="Y532" s="10">
        <v>615.3295742334783</v>
      </c>
      <c r="Z532" s="10">
        <v>4273.5691810603648</v>
      </c>
      <c r="AA532" s="10"/>
      <c r="AB532" s="10"/>
      <c r="AC532" s="10"/>
      <c r="AD532" s="10"/>
      <c r="AE532" s="10"/>
      <c r="AF532" s="10"/>
      <c r="AG532" s="10"/>
      <c r="AH532" s="10"/>
      <c r="AI532" s="10"/>
    </row>
    <row r="533" spans="1:35" x14ac:dyDescent="0.3">
      <c r="A533" s="3">
        <v>6958</v>
      </c>
      <c r="B533" s="3" t="s">
        <v>1052</v>
      </c>
      <c r="C533" s="3" t="s">
        <v>570</v>
      </c>
      <c r="D533" s="9" t="s">
        <v>1053</v>
      </c>
      <c r="E533" s="10">
        <v>19856.944728259536</v>
      </c>
      <c r="F533" s="11">
        <v>1.1808505457630073E-4</v>
      </c>
      <c r="G533" s="10">
        <v>6093.4930905439196</v>
      </c>
      <c r="H533" s="11">
        <v>3.6236715869645216E-5</v>
      </c>
      <c r="I533" s="11">
        <v>1.2670639588034874E-4</v>
      </c>
      <c r="J533" s="12">
        <f t="shared" si="8"/>
        <v>-8.6213413040480097E-6</v>
      </c>
      <c r="K533" s="38">
        <v>8.6999999999999994E-2</v>
      </c>
      <c r="L533" s="38">
        <v>3.7000000000000002E-3</v>
      </c>
      <c r="M533" s="38">
        <v>9.0699999999999989E-2</v>
      </c>
      <c r="N533" s="10">
        <v>827.90455609040782</v>
      </c>
      <c r="O533" s="13">
        <v>4.9233734609117183E-6</v>
      </c>
      <c r="P533" s="40">
        <v>5265.5885344535118</v>
      </c>
      <c r="Q533" s="41">
        <v>3.1313342408733498E-5</v>
      </c>
      <c r="R533" s="10">
        <v>226355.78</v>
      </c>
      <c r="S533" s="10">
        <v>20815.669999999998</v>
      </c>
      <c r="T533" s="10">
        <v>0</v>
      </c>
      <c r="U533" s="10"/>
      <c r="V533" s="10">
        <v>19692.97</v>
      </c>
      <c r="W533" s="10">
        <v>914.58</v>
      </c>
      <c r="X533" s="10">
        <v>19856.944728259536</v>
      </c>
      <c r="Y533" s="10">
        <v>827.90455609040782</v>
      </c>
      <c r="Z533" s="10">
        <v>5265.5885344535118</v>
      </c>
      <c r="AA533" s="10"/>
      <c r="AB533" s="10"/>
      <c r="AC533" s="10"/>
      <c r="AD533" s="10"/>
      <c r="AE533" s="10"/>
      <c r="AF533" s="10"/>
      <c r="AG533" s="10"/>
      <c r="AH533" s="10"/>
      <c r="AI533" s="10"/>
    </row>
    <row r="534" spans="1:35" x14ac:dyDescent="0.3">
      <c r="A534" s="3">
        <v>6630</v>
      </c>
      <c r="B534" s="3" t="s">
        <v>1054</v>
      </c>
      <c r="C534" s="3" t="s">
        <v>570</v>
      </c>
      <c r="D534" s="9" t="s">
        <v>1055</v>
      </c>
      <c r="E534" s="10">
        <v>41838.504104719606</v>
      </c>
      <c r="F534" s="11">
        <v>2.4880474353969925E-4</v>
      </c>
      <c r="G534" s="10">
        <v>12692.005120928958</v>
      </c>
      <c r="H534" s="11">
        <v>7.5476672665289172E-5</v>
      </c>
      <c r="I534" s="11">
        <v>2.9391295197220529E-4</v>
      </c>
      <c r="J534" s="12">
        <f t="shared" si="8"/>
        <v>-4.5108208432506039E-5</v>
      </c>
      <c r="K534" s="38">
        <v>8.6999999999999994E-2</v>
      </c>
      <c r="L534" s="38">
        <v>3.7000000000000002E-3</v>
      </c>
      <c r="M534" s="38">
        <v>9.0699999999999989E-2</v>
      </c>
      <c r="N534" s="10">
        <v>1597.430878650375</v>
      </c>
      <c r="O534" s="13">
        <v>9.4995839021923526E-6</v>
      </c>
      <c r="P534" s="40">
        <v>11094.574242278582</v>
      </c>
      <c r="Q534" s="41">
        <v>6.5977088763096816E-5</v>
      </c>
      <c r="R534" s="10">
        <v>458469.32</v>
      </c>
      <c r="S534" s="10">
        <v>0</v>
      </c>
      <c r="T534" s="10">
        <v>0</v>
      </c>
      <c r="U534" s="10"/>
      <c r="V534" s="10">
        <v>41493.009999999995</v>
      </c>
      <c r="W534" s="10">
        <v>1764.67</v>
      </c>
      <c r="X534" s="10">
        <v>41838.504104719606</v>
      </c>
      <c r="Y534" s="10">
        <v>1597.430878650375</v>
      </c>
      <c r="Z534" s="10">
        <v>11094.574242278582</v>
      </c>
      <c r="AA534" s="10"/>
      <c r="AB534" s="10"/>
      <c r="AC534" s="10"/>
      <c r="AD534" s="10"/>
      <c r="AE534" s="10"/>
      <c r="AF534" s="10"/>
      <c r="AG534" s="10"/>
      <c r="AH534" s="10"/>
      <c r="AI534" s="10"/>
    </row>
    <row r="535" spans="1:35" x14ac:dyDescent="0.3">
      <c r="A535" s="3">
        <v>6642</v>
      </c>
      <c r="B535" s="3" t="s">
        <v>1056</v>
      </c>
      <c r="C535" s="3" t="s">
        <v>1057</v>
      </c>
      <c r="D535" s="9" t="s">
        <v>1058</v>
      </c>
      <c r="E535" s="10">
        <v>4855.687306889683</v>
      </c>
      <c r="F535" s="11">
        <v>2.887574641951356E-5</v>
      </c>
      <c r="G535" s="10">
        <v>1287.6125587267429</v>
      </c>
      <c r="H535" s="11">
        <v>7.6571598174410936E-6</v>
      </c>
      <c r="I535" s="11">
        <v>2.9527194283563796E-5</v>
      </c>
      <c r="J535" s="12">
        <f t="shared" si="8"/>
        <v>-6.5144786405023605E-7</v>
      </c>
      <c r="K535" s="38">
        <v>9.0700000000000003E-2</v>
      </c>
      <c r="L535" s="38">
        <v>0</v>
      </c>
      <c r="M535" s="38">
        <v>9.0700000000000003E-2</v>
      </c>
      <c r="N535" s="10">
        <v>0</v>
      </c>
      <c r="O535" s="13">
        <v>0</v>
      </c>
      <c r="P535" s="40">
        <v>1287.6125587267429</v>
      </c>
      <c r="Q535" s="41">
        <v>7.6571598174410936E-6</v>
      </c>
      <c r="R535" s="10">
        <v>53093.4</v>
      </c>
      <c r="S535" s="10">
        <v>20137.57</v>
      </c>
      <c r="T535" s="10">
        <v>0</v>
      </c>
      <c r="U535" s="10"/>
      <c r="V535" s="10">
        <v>4815.59</v>
      </c>
      <c r="W535" s="10">
        <v>0</v>
      </c>
      <c r="X535" s="10">
        <v>4855.687306889683</v>
      </c>
      <c r="Y535" s="10">
        <v>0</v>
      </c>
      <c r="Z535" s="10">
        <v>1287.6125587267429</v>
      </c>
      <c r="AA535" s="10"/>
      <c r="AB535" s="10"/>
      <c r="AC535" s="10"/>
      <c r="AD535" s="10"/>
      <c r="AE535" s="10"/>
      <c r="AF535" s="10"/>
      <c r="AG535" s="10"/>
      <c r="AH535" s="10"/>
      <c r="AI535" s="10"/>
    </row>
    <row r="536" spans="1:35" x14ac:dyDescent="0.3">
      <c r="A536" s="3">
        <v>6643</v>
      </c>
      <c r="B536" s="3" t="s">
        <v>1059</v>
      </c>
      <c r="C536" s="3" t="s">
        <v>1057</v>
      </c>
      <c r="D536" s="9" t="s">
        <v>1060</v>
      </c>
      <c r="E536" s="10">
        <v>258765.03052169038</v>
      </c>
      <c r="F536" s="11">
        <v>1.5388209601100197E-3</v>
      </c>
      <c r="G536" s="10">
        <v>68618.319508811648</v>
      </c>
      <c r="H536" s="11">
        <v>4.0805864723995113E-4</v>
      </c>
      <c r="I536" s="11">
        <v>1.5145168596944016E-3</v>
      </c>
      <c r="J536" s="12">
        <f t="shared" si="8"/>
        <v>2.4304100415618044E-5</v>
      </c>
      <c r="K536" s="38">
        <v>9.0700000000000003E-2</v>
      </c>
      <c r="L536" s="38">
        <v>0</v>
      </c>
      <c r="M536" s="38">
        <v>9.0700000000000003E-2</v>
      </c>
      <c r="N536" s="10">
        <v>0</v>
      </c>
      <c r="O536" s="13">
        <v>0</v>
      </c>
      <c r="P536" s="40">
        <v>68618.319508811648</v>
      </c>
      <c r="Q536" s="41">
        <v>4.0805864723995113E-4</v>
      </c>
      <c r="R536" s="10">
        <v>2811741.31</v>
      </c>
      <c r="S536" s="10">
        <v>390255.6</v>
      </c>
      <c r="T536" s="10">
        <v>167018.85</v>
      </c>
      <c r="U536" s="10"/>
      <c r="V536" s="10">
        <v>256628.19999999998</v>
      </c>
      <c r="W536" s="10">
        <v>0</v>
      </c>
      <c r="X536" s="10">
        <v>258765.03052169038</v>
      </c>
      <c r="Y536" s="10">
        <v>0</v>
      </c>
      <c r="Z536" s="10">
        <v>68618.319508811648</v>
      </c>
      <c r="AA536" s="10"/>
      <c r="AB536" s="10"/>
      <c r="AC536" s="10"/>
      <c r="AD536" s="10"/>
      <c r="AE536" s="10"/>
      <c r="AF536" s="10"/>
      <c r="AG536" s="10"/>
      <c r="AH536" s="10"/>
      <c r="AI536" s="10"/>
    </row>
    <row r="537" spans="1:35" x14ac:dyDescent="0.3">
      <c r="A537" s="3">
        <v>6530</v>
      </c>
      <c r="B537" s="3" t="s">
        <v>1061</v>
      </c>
      <c r="C537" s="3" t="s">
        <v>1057</v>
      </c>
      <c r="D537" s="9" t="s">
        <v>1062</v>
      </c>
      <c r="E537" s="10">
        <v>30410.574518963211</v>
      </c>
      <c r="F537" s="11">
        <v>1.8084526098608857E-4</v>
      </c>
      <c r="G537" s="10">
        <v>8064.1596531870991</v>
      </c>
      <c r="H537" s="11">
        <v>4.7955853520778093E-5</v>
      </c>
      <c r="I537" s="11">
        <v>1.9558325272885687E-4</v>
      </c>
      <c r="J537" s="12">
        <f t="shared" si="8"/>
        <v>-1.4737991742768303E-5</v>
      </c>
      <c r="K537" s="38">
        <v>9.0700000000000003E-2</v>
      </c>
      <c r="L537" s="38">
        <v>0</v>
      </c>
      <c r="M537" s="38">
        <v>9.0700000000000003E-2</v>
      </c>
      <c r="N537" s="10">
        <v>0</v>
      </c>
      <c r="O537" s="13">
        <v>0</v>
      </c>
      <c r="P537" s="40">
        <v>8064.1596531870991</v>
      </c>
      <c r="Q537" s="41">
        <v>4.7955853520778093E-5</v>
      </c>
      <c r="R537" s="10">
        <v>329615.49</v>
      </c>
      <c r="S537" s="10">
        <v>44776.61</v>
      </c>
      <c r="T537" s="10">
        <v>0</v>
      </c>
      <c r="U537" s="10"/>
      <c r="V537" s="10">
        <v>30159.45</v>
      </c>
      <c r="W537" s="10">
        <v>0</v>
      </c>
      <c r="X537" s="10">
        <v>30410.574518963211</v>
      </c>
      <c r="Y537" s="10">
        <v>0</v>
      </c>
      <c r="Z537" s="10">
        <v>8064.1596531870991</v>
      </c>
      <c r="AA537" s="10"/>
      <c r="AB537" s="10"/>
      <c r="AC537" s="10"/>
      <c r="AD537" s="10"/>
      <c r="AE537" s="10"/>
      <c r="AF537" s="10"/>
      <c r="AG537" s="10"/>
      <c r="AH537" s="10"/>
      <c r="AI537" s="10"/>
    </row>
    <row r="538" spans="1:35" x14ac:dyDescent="0.3">
      <c r="A538" s="3">
        <v>6443</v>
      </c>
      <c r="B538" s="3" t="s">
        <v>1063</v>
      </c>
      <c r="C538" s="3" t="s">
        <v>1057</v>
      </c>
      <c r="D538" s="9" t="s">
        <v>1064</v>
      </c>
      <c r="E538" s="10">
        <v>20726.656637456861</v>
      </c>
      <c r="F538" s="11">
        <v>1.2325704753235036E-4</v>
      </c>
      <c r="G538" s="10">
        <v>5496.2154068156888</v>
      </c>
      <c r="H538" s="11">
        <v>3.2684831687791194E-5</v>
      </c>
      <c r="I538" s="11">
        <v>1.2450028103883697E-4</v>
      </c>
      <c r="J538" s="12">
        <f t="shared" si="8"/>
        <v>-1.243233506486609E-6</v>
      </c>
      <c r="K538" s="38">
        <v>9.0700000000000003E-2</v>
      </c>
      <c r="L538" s="38">
        <v>0</v>
      </c>
      <c r="M538" s="38">
        <v>9.0700000000000003E-2</v>
      </c>
      <c r="N538" s="10">
        <v>0</v>
      </c>
      <c r="O538" s="13">
        <v>0</v>
      </c>
      <c r="P538" s="40">
        <v>5496.2154068156888</v>
      </c>
      <c r="Q538" s="41">
        <v>3.2684831687791194E-5</v>
      </c>
      <c r="R538" s="10">
        <v>226632.72</v>
      </c>
      <c r="S538" s="10">
        <v>236728.62</v>
      </c>
      <c r="T538" s="10">
        <v>0</v>
      </c>
      <c r="U538" s="10"/>
      <c r="V538" s="10">
        <v>20555.5</v>
      </c>
      <c r="W538" s="10">
        <v>0</v>
      </c>
      <c r="X538" s="10">
        <v>20726.656637456861</v>
      </c>
      <c r="Y538" s="10">
        <v>0</v>
      </c>
      <c r="Z538" s="10">
        <v>5496.2154068156888</v>
      </c>
      <c r="AA538" s="10"/>
      <c r="AB538" s="10"/>
      <c r="AC538" s="10"/>
      <c r="AD538" s="10"/>
      <c r="AE538" s="10"/>
      <c r="AF538" s="10"/>
      <c r="AG538" s="10"/>
      <c r="AH538" s="10"/>
      <c r="AI538" s="10"/>
    </row>
    <row r="539" spans="1:35" x14ac:dyDescent="0.3">
      <c r="A539" s="3">
        <v>6762</v>
      </c>
      <c r="B539" s="3" t="s">
        <v>1065</v>
      </c>
      <c r="C539" s="3" t="s">
        <v>1057</v>
      </c>
      <c r="D539" s="9" t="s">
        <v>1066</v>
      </c>
      <c r="E539" s="10">
        <v>2905290.5556783052</v>
      </c>
      <c r="F539" s="11">
        <v>1.727714905400525E-2</v>
      </c>
      <c r="G539" s="10">
        <v>770413.81987956178</v>
      </c>
      <c r="H539" s="11">
        <v>4.5814882003143032E-3</v>
      </c>
      <c r="I539" s="11">
        <v>1.6893272403875875E-2</v>
      </c>
      <c r="J539" s="12">
        <f t="shared" si="8"/>
        <v>3.8387665012937569E-4</v>
      </c>
      <c r="K539" s="38">
        <v>9.0700000000000003E-2</v>
      </c>
      <c r="L539" s="38">
        <v>0</v>
      </c>
      <c r="M539" s="38">
        <v>9.0700000000000003E-2</v>
      </c>
      <c r="N539" s="10">
        <v>0</v>
      </c>
      <c r="O539" s="13">
        <v>0</v>
      </c>
      <c r="P539" s="40">
        <v>770413.81987956178</v>
      </c>
      <c r="Q539" s="41">
        <v>4.5814882003143032E-3</v>
      </c>
      <c r="R539" s="10">
        <v>31606077.16</v>
      </c>
      <c r="S539" s="10">
        <v>5100787.2</v>
      </c>
      <c r="T539" s="10">
        <v>0</v>
      </c>
      <c r="U539" s="10"/>
      <c r="V539" s="10">
        <v>2881299.2399999998</v>
      </c>
      <c r="W539" s="10">
        <v>0</v>
      </c>
      <c r="X539" s="10">
        <v>2905290.5556783052</v>
      </c>
      <c r="Y539" s="10">
        <v>0</v>
      </c>
      <c r="Z539" s="10">
        <v>770413.81987956178</v>
      </c>
      <c r="AA539" s="10"/>
      <c r="AB539" s="10"/>
      <c r="AC539" s="10"/>
      <c r="AD539" s="10"/>
      <c r="AE539" s="10"/>
      <c r="AF539" s="10"/>
      <c r="AG539" s="10"/>
      <c r="AH539" s="10"/>
      <c r="AI539" s="10"/>
    </row>
    <row r="540" spans="1:35" x14ac:dyDescent="0.3">
      <c r="A540" s="3">
        <v>6780</v>
      </c>
      <c r="B540" s="3" t="s">
        <v>1067</v>
      </c>
      <c r="C540" s="3" t="s">
        <v>1057</v>
      </c>
      <c r="D540" s="9" t="s">
        <v>1068</v>
      </c>
      <c r="E540" s="10">
        <v>466754.91995523981</v>
      </c>
      <c r="F540" s="11">
        <v>2.7756928848289325E-3</v>
      </c>
      <c r="G540" s="10">
        <v>123772.28161482114</v>
      </c>
      <c r="H540" s="11">
        <v>7.3604760599041484E-4</v>
      </c>
      <c r="I540" s="11">
        <v>2.7692070347596198E-3</v>
      </c>
      <c r="J540" s="12">
        <f t="shared" si="8"/>
        <v>6.4858500693127687E-6</v>
      </c>
      <c r="K540" s="38">
        <v>9.0700000000000003E-2</v>
      </c>
      <c r="L540" s="38">
        <v>0</v>
      </c>
      <c r="M540" s="38">
        <v>9.0700000000000003E-2</v>
      </c>
      <c r="N540" s="10">
        <v>0</v>
      </c>
      <c r="O540" s="13">
        <v>0</v>
      </c>
      <c r="P540" s="40">
        <v>123772.28161482114</v>
      </c>
      <c r="Q540" s="41">
        <v>7.3604760599041484E-4</v>
      </c>
      <c r="R540" s="10">
        <v>5101840.79</v>
      </c>
      <c r="S540" s="10">
        <v>1366808.4300000002</v>
      </c>
      <c r="T540" s="10">
        <v>0</v>
      </c>
      <c r="U540" s="10"/>
      <c r="V540" s="10">
        <v>462900.55000000005</v>
      </c>
      <c r="W540" s="10">
        <v>0</v>
      </c>
      <c r="X540" s="10">
        <v>466754.91995523981</v>
      </c>
      <c r="Y540" s="10">
        <v>0</v>
      </c>
      <c r="Z540" s="10">
        <v>123772.28161482114</v>
      </c>
      <c r="AA540" s="10"/>
      <c r="AB540" s="10"/>
      <c r="AC540" s="10"/>
      <c r="AD540" s="10"/>
      <c r="AE540" s="10"/>
      <c r="AF540" s="10"/>
      <c r="AG540" s="10"/>
      <c r="AH540" s="10"/>
      <c r="AI540" s="10"/>
    </row>
    <row r="541" spans="1:35" x14ac:dyDescent="0.3">
      <c r="A541" s="3">
        <v>6825</v>
      </c>
      <c r="B541" s="3" t="s">
        <v>1069</v>
      </c>
      <c r="C541" s="3" t="s">
        <v>1057</v>
      </c>
      <c r="D541" s="9" t="s">
        <v>1070</v>
      </c>
      <c r="E541" s="10">
        <v>1209829.1703745082</v>
      </c>
      <c r="F541" s="11">
        <v>7.1945984423453842E-3</v>
      </c>
      <c r="G541" s="10">
        <v>320817.86474961834</v>
      </c>
      <c r="H541" s="11">
        <v>1.9078360536551422E-3</v>
      </c>
      <c r="I541" s="11">
        <v>7.1249694413545138E-3</v>
      </c>
      <c r="J541" s="12">
        <f t="shared" si="8"/>
        <v>6.9629000990870452E-5</v>
      </c>
      <c r="K541" s="38">
        <v>9.0700000000000003E-2</v>
      </c>
      <c r="L541" s="38">
        <v>0</v>
      </c>
      <c r="M541" s="38">
        <v>9.0700000000000003E-2</v>
      </c>
      <c r="N541" s="10">
        <v>0</v>
      </c>
      <c r="O541" s="13">
        <v>0</v>
      </c>
      <c r="P541" s="40">
        <v>320817.86474961834</v>
      </c>
      <c r="Q541" s="41">
        <v>1.9078360536551422E-3</v>
      </c>
      <c r="R541" s="10">
        <v>13190544.040000001</v>
      </c>
      <c r="S541" s="10">
        <v>2991904.06</v>
      </c>
      <c r="T541" s="10">
        <v>0</v>
      </c>
      <c r="U541" s="10"/>
      <c r="V541" s="10">
        <v>1199838.6399999997</v>
      </c>
      <c r="W541" s="10">
        <v>0</v>
      </c>
      <c r="X541" s="10">
        <v>1209829.1703745082</v>
      </c>
      <c r="Y541" s="10">
        <v>0</v>
      </c>
      <c r="Z541" s="10">
        <v>320817.86474961834</v>
      </c>
      <c r="AA541" s="10"/>
      <c r="AB541" s="10"/>
      <c r="AC541" s="10"/>
      <c r="AD541" s="10"/>
      <c r="AE541" s="10"/>
      <c r="AF541" s="10"/>
      <c r="AG541" s="10"/>
      <c r="AH541" s="10"/>
      <c r="AI541" s="10"/>
    </row>
    <row r="542" spans="1:35" x14ac:dyDescent="0.3">
      <c r="A542" s="3">
        <v>6802</v>
      </c>
      <c r="B542" s="3" t="s">
        <v>1071</v>
      </c>
      <c r="C542" s="3" t="s">
        <v>1057</v>
      </c>
      <c r="D542" s="9" t="s">
        <v>1072</v>
      </c>
      <c r="E542" s="10">
        <v>2403277.3497603154</v>
      </c>
      <c r="F542" s="11">
        <v>1.4291782592543307E-2</v>
      </c>
      <c r="G542" s="10">
        <v>637291.88106165023</v>
      </c>
      <c r="H542" s="11">
        <v>3.7898401584962466E-3</v>
      </c>
      <c r="I542" s="11">
        <v>1.4588017562252335E-2</v>
      </c>
      <c r="J542" s="12">
        <f t="shared" si="8"/>
        <v>-2.9623496970902774E-4</v>
      </c>
      <c r="K542" s="38">
        <v>9.0700000000000003E-2</v>
      </c>
      <c r="L542" s="38">
        <v>0</v>
      </c>
      <c r="M542" s="38">
        <v>9.0700000000000003E-2</v>
      </c>
      <c r="N542" s="10">
        <v>0</v>
      </c>
      <c r="O542" s="13">
        <v>0</v>
      </c>
      <c r="P542" s="40">
        <v>637291.88106165023</v>
      </c>
      <c r="Q542" s="41">
        <v>3.7898401584962466E-3</v>
      </c>
      <c r="R542" s="10">
        <v>26194879.48</v>
      </c>
      <c r="S542" s="10">
        <v>2799285.94</v>
      </c>
      <c r="T542" s="10">
        <v>0</v>
      </c>
      <c r="U542" s="10"/>
      <c r="V542" s="10">
        <v>2383431.56</v>
      </c>
      <c r="W542" s="10">
        <v>0</v>
      </c>
      <c r="X542" s="10">
        <v>2403277.3497603154</v>
      </c>
      <c r="Y542" s="10">
        <v>0</v>
      </c>
      <c r="Z542" s="10">
        <v>637291.88106165023</v>
      </c>
      <c r="AA542" s="10"/>
      <c r="AB542" s="10"/>
      <c r="AC542" s="10"/>
      <c r="AD542" s="10"/>
      <c r="AE542" s="10"/>
      <c r="AF542" s="10"/>
      <c r="AG542" s="10"/>
      <c r="AH542" s="10"/>
      <c r="AI542" s="10"/>
    </row>
    <row r="543" spans="1:35" x14ac:dyDescent="0.3">
      <c r="A543" s="3">
        <v>6667</v>
      </c>
      <c r="B543" s="3" t="s">
        <v>1073</v>
      </c>
      <c r="C543" s="3" t="s">
        <v>1057</v>
      </c>
      <c r="D543" s="9" t="s">
        <v>1074</v>
      </c>
      <c r="E543" s="10">
        <v>3015157.6665838449</v>
      </c>
      <c r="F543" s="11">
        <v>1.7930505547915292E-2</v>
      </c>
      <c r="G543" s="10">
        <v>799547.95946723083</v>
      </c>
      <c r="H543" s="11">
        <v>4.754742772471488E-3</v>
      </c>
      <c r="I543" s="11">
        <v>1.7505576245453586E-2</v>
      </c>
      <c r="J543" s="12">
        <f t="shared" si="8"/>
        <v>4.2492930246170596E-4</v>
      </c>
      <c r="K543" s="38">
        <v>9.0700000000000003E-2</v>
      </c>
      <c r="L543" s="38">
        <v>0</v>
      </c>
      <c r="M543" s="38">
        <v>9.0700000000000003E-2</v>
      </c>
      <c r="N543" s="10">
        <v>0</v>
      </c>
      <c r="O543" s="13">
        <v>0</v>
      </c>
      <c r="P543" s="40">
        <v>799547.95946723083</v>
      </c>
      <c r="Q543" s="41">
        <v>4.754742772471488E-3</v>
      </c>
      <c r="R543" s="10">
        <v>32887954.27</v>
      </c>
      <c r="S543" s="10">
        <v>5742397.4699999997</v>
      </c>
      <c r="T543" s="10">
        <v>0</v>
      </c>
      <c r="U543" s="10"/>
      <c r="V543" s="10">
        <v>2990259.0900000003</v>
      </c>
      <c r="W543" s="10">
        <v>0</v>
      </c>
      <c r="X543" s="10">
        <v>3015157.6665838449</v>
      </c>
      <c r="Y543" s="10">
        <v>0</v>
      </c>
      <c r="Z543" s="10">
        <v>799547.95946723083</v>
      </c>
      <c r="AA543" s="10"/>
      <c r="AB543" s="10"/>
      <c r="AC543" s="10"/>
      <c r="AD543" s="10"/>
      <c r="AE543" s="10"/>
      <c r="AF543" s="10"/>
      <c r="AG543" s="10"/>
      <c r="AH543" s="10"/>
      <c r="AI543" s="10"/>
    </row>
    <row r="544" spans="1:35" x14ac:dyDescent="0.3">
      <c r="A544" s="3">
        <v>6620</v>
      </c>
      <c r="B544" s="3" t="s">
        <v>1075</v>
      </c>
      <c r="C544" s="3" t="s">
        <v>1057</v>
      </c>
      <c r="D544" s="9" t="s">
        <v>1076</v>
      </c>
      <c r="E544" s="10">
        <v>2712792.1417905907</v>
      </c>
      <c r="F544" s="11">
        <v>1.6132401661047457E-2</v>
      </c>
      <c r="G544" s="10">
        <v>719367.82791358232</v>
      </c>
      <c r="H544" s="11">
        <v>4.277928471982803E-3</v>
      </c>
      <c r="I544" s="11">
        <v>1.5661815943077445E-2</v>
      </c>
      <c r="J544" s="12">
        <f t="shared" si="8"/>
        <v>4.7058571797001236E-4</v>
      </c>
      <c r="K544" s="38">
        <v>9.0700000000000003E-2</v>
      </c>
      <c r="L544" s="38">
        <v>0</v>
      </c>
      <c r="M544" s="38">
        <v>9.0700000000000003E-2</v>
      </c>
      <c r="N544" s="10">
        <v>0</v>
      </c>
      <c r="O544" s="13">
        <v>0</v>
      </c>
      <c r="P544" s="40">
        <v>719367.82791358232</v>
      </c>
      <c r="Q544" s="41">
        <v>4.277928471982803E-3</v>
      </c>
      <c r="R544" s="10">
        <v>29629709.920000002</v>
      </c>
      <c r="S544" s="10">
        <v>5932202.1700000009</v>
      </c>
      <c r="T544" s="10">
        <v>0</v>
      </c>
      <c r="U544" s="10"/>
      <c r="V544" s="10">
        <v>2690390.4400000004</v>
      </c>
      <c r="W544" s="10">
        <v>0</v>
      </c>
      <c r="X544" s="10">
        <v>2712792.1417905907</v>
      </c>
      <c r="Y544" s="10">
        <v>0</v>
      </c>
      <c r="Z544" s="10">
        <v>719367.82791358232</v>
      </c>
      <c r="AA544" s="10"/>
      <c r="AB544" s="10"/>
      <c r="AC544" s="10"/>
      <c r="AD544" s="10"/>
      <c r="AE544" s="10"/>
      <c r="AF544" s="10"/>
      <c r="AG544" s="10"/>
      <c r="AH544" s="10"/>
      <c r="AI544" s="10"/>
    </row>
    <row r="545" spans="1:35" x14ac:dyDescent="0.3">
      <c r="A545" s="3">
        <v>6838</v>
      </c>
      <c r="B545" s="3" t="s">
        <v>1077</v>
      </c>
      <c r="C545" s="3" t="s">
        <v>1057</v>
      </c>
      <c r="D545" s="9" t="s">
        <v>1078</v>
      </c>
      <c r="E545" s="10">
        <v>3181876.3162697121</v>
      </c>
      <c r="F545" s="11">
        <v>1.892194613036427E-2</v>
      </c>
      <c r="G545" s="10">
        <v>843757.77232006751</v>
      </c>
      <c r="H545" s="11">
        <v>5.0176491880846432E-3</v>
      </c>
      <c r="I545" s="11">
        <v>2.044295371648459E-2</v>
      </c>
      <c r="J545" s="12">
        <f t="shared" si="8"/>
        <v>-1.5210075861203202E-3</v>
      </c>
      <c r="K545" s="38">
        <v>9.0700000000000003E-2</v>
      </c>
      <c r="L545" s="38">
        <v>0</v>
      </c>
      <c r="M545" s="38">
        <v>9.0700000000000003E-2</v>
      </c>
      <c r="N545" s="10">
        <v>0</v>
      </c>
      <c r="O545" s="13">
        <v>0</v>
      </c>
      <c r="P545" s="40">
        <v>843757.77232006751</v>
      </c>
      <c r="Q545" s="41">
        <v>5.0176491880846432E-3</v>
      </c>
      <c r="R545" s="10">
        <v>34738003.280000001</v>
      </c>
      <c r="S545" s="10">
        <v>6577881.5700000003</v>
      </c>
      <c r="T545" s="10">
        <v>0</v>
      </c>
      <c r="U545" s="10"/>
      <c r="V545" s="10">
        <v>3155601.01</v>
      </c>
      <c r="W545" s="10">
        <v>0</v>
      </c>
      <c r="X545" s="10">
        <v>3181876.3162697121</v>
      </c>
      <c r="Y545" s="10">
        <v>0</v>
      </c>
      <c r="Z545" s="10">
        <v>843757.77232006751</v>
      </c>
      <c r="AA545" s="10"/>
      <c r="AB545" s="10"/>
      <c r="AC545" s="10"/>
      <c r="AD545" s="10"/>
      <c r="AE545" s="10"/>
      <c r="AF545" s="10"/>
      <c r="AG545" s="10"/>
      <c r="AH545" s="10"/>
      <c r="AI545" s="10"/>
    </row>
    <row r="546" spans="1:35" x14ac:dyDescent="0.3">
      <c r="A546" s="3">
        <v>6712</v>
      </c>
      <c r="B546" s="3" t="s">
        <v>1079</v>
      </c>
      <c r="C546" s="3" t="s">
        <v>1057</v>
      </c>
      <c r="D546" s="9" t="s">
        <v>1080</v>
      </c>
      <c r="E546" s="10">
        <v>323070.19991166721</v>
      </c>
      <c r="F546" s="11">
        <v>1.9212302149510714E-3</v>
      </c>
      <c r="G546" s="10">
        <v>85670.517985451705</v>
      </c>
      <c r="H546" s="11">
        <v>5.0946446849372499E-4</v>
      </c>
      <c r="I546" s="11">
        <v>1.9584601833387105E-3</v>
      </c>
      <c r="J546" s="12">
        <f t="shared" si="8"/>
        <v>-3.7229968387639126E-5</v>
      </c>
      <c r="K546" s="38">
        <v>9.0700000000000003E-2</v>
      </c>
      <c r="L546" s="38">
        <v>0</v>
      </c>
      <c r="M546" s="38">
        <v>9.0700000000000003E-2</v>
      </c>
      <c r="N546" s="10">
        <v>0</v>
      </c>
      <c r="O546" s="13">
        <v>0</v>
      </c>
      <c r="P546" s="40">
        <v>85670.517985451705</v>
      </c>
      <c r="Q546" s="41">
        <v>5.0946446849372499E-4</v>
      </c>
      <c r="R546" s="10">
        <v>3508836.55</v>
      </c>
      <c r="S546" s="10">
        <v>1447590.32</v>
      </c>
      <c r="T546" s="10">
        <v>0</v>
      </c>
      <c r="U546" s="10"/>
      <c r="V546" s="10">
        <v>320402.34999999998</v>
      </c>
      <c r="W546" s="10">
        <v>0</v>
      </c>
      <c r="X546" s="10">
        <v>323070.19991166721</v>
      </c>
      <c r="Y546" s="10">
        <v>0</v>
      </c>
      <c r="Z546" s="10">
        <v>85670.517985451705</v>
      </c>
      <c r="AA546" s="10"/>
      <c r="AB546" s="10"/>
      <c r="AC546" s="10"/>
      <c r="AD546" s="10"/>
      <c r="AE546" s="10"/>
      <c r="AF546" s="10"/>
      <c r="AG546" s="10"/>
      <c r="AH546" s="10"/>
      <c r="AI546" s="10"/>
    </row>
    <row r="547" spans="1:35" x14ac:dyDescent="0.3">
      <c r="A547" s="3">
        <v>6850</v>
      </c>
      <c r="B547" s="3" t="s">
        <v>1081</v>
      </c>
      <c r="C547" s="3" t="s">
        <v>1057</v>
      </c>
      <c r="D547" s="9" t="s">
        <v>1082</v>
      </c>
      <c r="E547" s="10">
        <v>970630.43444968981</v>
      </c>
      <c r="F547" s="11">
        <v>5.7721341018939481E-3</v>
      </c>
      <c r="G547" s="10">
        <v>257388.0602868502</v>
      </c>
      <c r="H547" s="11">
        <v>1.5306324090737851E-3</v>
      </c>
      <c r="I547" s="11">
        <v>5.5239585612002337E-3</v>
      </c>
      <c r="J547" s="12">
        <f t="shared" si="8"/>
        <v>2.4817554069371441E-4</v>
      </c>
      <c r="K547" s="38">
        <v>9.0700000000000003E-2</v>
      </c>
      <c r="L547" s="38">
        <v>0</v>
      </c>
      <c r="M547" s="38">
        <v>9.0700000000000003E-2</v>
      </c>
      <c r="N547" s="10">
        <v>0</v>
      </c>
      <c r="O547" s="13">
        <v>0</v>
      </c>
      <c r="P547" s="40">
        <v>257388.0602868502</v>
      </c>
      <c r="Q547" s="41">
        <v>1.5306324090737851E-3</v>
      </c>
      <c r="R547" s="10">
        <v>10567986.369999999</v>
      </c>
      <c r="S547" s="10">
        <v>1165931.94</v>
      </c>
      <c r="T547" s="10">
        <v>0</v>
      </c>
      <c r="U547" s="10"/>
      <c r="V547" s="10">
        <v>962615.16</v>
      </c>
      <c r="W547" s="10">
        <v>0</v>
      </c>
      <c r="X547" s="10">
        <v>970630.43444968981</v>
      </c>
      <c r="Y547" s="10">
        <v>0</v>
      </c>
      <c r="Z547" s="10">
        <v>257388.0602868502</v>
      </c>
      <c r="AA547" s="10"/>
      <c r="AB547" s="10"/>
      <c r="AC547" s="10"/>
      <c r="AD547" s="10"/>
      <c r="AE547" s="10"/>
      <c r="AF547" s="10"/>
      <c r="AG547" s="10"/>
      <c r="AH547" s="10"/>
      <c r="AI547" s="10"/>
    </row>
    <row r="548" spans="1:35" x14ac:dyDescent="0.3">
      <c r="A548" s="3">
        <v>7685</v>
      </c>
      <c r="B548" s="3" t="s">
        <v>1083</v>
      </c>
      <c r="C548" s="3" t="s">
        <v>1057</v>
      </c>
      <c r="D548" s="9" t="s">
        <v>1084</v>
      </c>
      <c r="E548" s="10">
        <v>2574326.0864495612</v>
      </c>
      <c r="F548" s="11">
        <v>1.5308973287464845E-2</v>
      </c>
      <c r="G548" s="10">
        <v>682649.92979821411</v>
      </c>
      <c r="H548" s="11">
        <v>4.0595748902905633E-3</v>
      </c>
      <c r="I548" s="11">
        <v>1.569728769596038E-2</v>
      </c>
      <c r="J548" s="12">
        <f t="shared" si="8"/>
        <v>-3.8831440849553499E-4</v>
      </c>
      <c r="K548" s="38">
        <v>9.0700000000000003E-2</v>
      </c>
      <c r="L548" s="38">
        <v>0</v>
      </c>
      <c r="M548" s="38">
        <v>9.0700000000000003E-2</v>
      </c>
      <c r="N548" s="10">
        <v>0</v>
      </c>
      <c r="O548" s="13">
        <v>0</v>
      </c>
      <c r="P548" s="40">
        <v>682649.92979821411</v>
      </c>
      <c r="Q548" s="41">
        <v>4.0595748902905633E-3</v>
      </c>
      <c r="R548" s="10">
        <v>28076481.34</v>
      </c>
      <c r="S548" s="10">
        <v>7850982.25</v>
      </c>
      <c r="T548" s="10">
        <v>0</v>
      </c>
      <c r="U548" s="10"/>
      <c r="V548" s="10">
        <v>2553067.81</v>
      </c>
      <c r="W548" s="10">
        <v>0</v>
      </c>
      <c r="X548" s="10">
        <v>2574326.0864495612</v>
      </c>
      <c r="Y548" s="10">
        <v>0</v>
      </c>
      <c r="Z548" s="10">
        <v>682649.92979821411</v>
      </c>
      <c r="AA548" s="10"/>
      <c r="AB548" s="10"/>
      <c r="AC548" s="10"/>
      <c r="AD548" s="10"/>
      <c r="AE548" s="10"/>
      <c r="AF548" s="10"/>
      <c r="AG548" s="10"/>
      <c r="AH548" s="10"/>
      <c r="AI548" s="10"/>
    </row>
    <row r="549" spans="1:35" x14ac:dyDescent="0.3">
      <c r="A549" s="3">
        <v>6689</v>
      </c>
      <c r="B549" s="3" t="s">
        <v>1085</v>
      </c>
      <c r="C549" s="3" t="s">
        <v>1057</v>
      </c>
      <c r="D549" s="9" t="s">
        <v>1086</v>
      </c>
      <c r="E549" s="10">
        <v>10199877.040349578</v>
      </c>
      <c r="F549" s="11">
        <v>6.0656513550501646E-2</v>
      </c>
      <c r="G549" s="10">
        <v>2704764.3195614573</v>
      </c>
      <c r="H549" s="11">
        <v>1.608466189850952E-2</v>
      </c>
      <c r="I549" s="11">
        <v>5.9794334329687698E-2</v>
      </c>
      <c r="J549" s="12">
        <f t="shared" si="8"/>
        <v>8.621792208139481E-4</v>
      </c>
      <c r="K549" s="38">
        <v>9.0700000000000003E-2</v>
      </c>
      <c r="L549" s="38">
        <v>0</v>
      </c>
      <c r="M549" s="38">
        <v>9.0700000000000003E-2</v>
      </c>
      <c r="N549" s="10">
        <v>0</v>
      </c>
      <c r="O549" s="13">
        <v>0</v>
      </c>
      <c r="P549" s="40">
        <v>2704764.3195614573</v>
      </c>
      <c r="Q549" s="41">
        <v>1.608466189850952E-2</v>
      </c>
      <c r="R549" s="10">
        <v>111175025.75</v>
      </c>
      <c r="S549" s="10">
        <v>16555757.4</v>
      </c>
      <c r="T549" s="10">
        <v>0</v>
      </c>
      <c r="U549" s="10"/>
      <c r="V549" s="10">
        <v>10115648.469999997</v>
      </c>
      <c r="W549" s="10">
        <v>0</v>
      </c>
      <c r="X549" s="10">
        <v>10199877.040349578</v>
      </c>
      <c r="Y549" s="10">
        <v>0</v>
      </c>
      <c r="Z549" s="10">
        <v>2704764.3195614573</v>
      </c>
      <c r="AA549" s="10"/>
      <c r="AB549" s="10"/>
      <c r="AC549" s="10"/>
      <c r="AD549" s="10"/>
      <c r="AE549" s="10"/>
      <c r="AF549" s="10"/>
      <c r="AG549" s="10"/>
      <c r="AH549" s="10"/>
      <c r="AI549" s="10"/>
    </row>
    <row r="550" spans="1:35" x14ac:dyDescent="0.3">
      <c r="A550" s="3">
        <v>6678</v>
      </c>
      <c r="B550" s="3" t="s">
        <v>1087</v>
      </c>
      <c r="C550" s="3" t="s">
        <v>1057</v>
      </c>
      <c r="D550" s="9" t="s">
        <v>1088</v>
      </c>
      <c r="E550" s="10">
        <v>1732314.9850527544</v>
      </c>
      <c r="F550" s="11">
        <v>1.0301711182293645E-2</v>
      </c>
      <c r="G550" s="10">
        <v>459368.65153148386</v>
      </c>
      <c r="H550" s="11">
        <v>2.7317683072128635E-3</v>
      </c>
      <c r="I550" s="11">
        <v>1.0851003618796224E-2</v>
      </c>
      <c r="J550" s="12">
        <f t="shared" si="8"/>
        <v>-5.4929243650257871E-4</v>
      </c>
      <c r="K550" s="38">
        <v>9.0700000000000003E-2</v>
      </c>
      <c r="L550" s="38">
        <v>0</v>
      </c>
      <c r="M550" s="38">
        <v>9.0700000000000003E-2</v>
      </c>
      <c r="N550" s="10">
        <v>0</v>
      </c>
      <c r="O550" s="13">
        <v>0</v>
      </c>
      <c r="P550" s="40">
        <v>459368.65153148386</v>
      </c>
      <c r="Q550" s="41">
        <v>2.7317683072128635E-3</v>
      </c>
      <c r="R550" s="10">
        <v>18803101.239999998</v>
      </c>
      <c r="S550" s="10">
        <v>5678306.1200000001</v>
      </c>
      <c r="T550" s="10">
        <v>0</v>
      </c>
      <c r="U550" s="10"/>
      <c r="V550" s="10">
        <v>1718009.8699999999</v>
      </c>
      <c r="W550" s="10">
        <v>0</v>
      </c>
      <c r="X550" s="10">
        <v>1732314.9850527544</v>
      </c>
      <c r="Y550" s="10">
        <v>0</v>
      </c>
      <c r="Z550" s="10">
        <v>459368.65153148386</v>
      </c>
      <c r="AA550" s="10"/>
      <c r="AB550" s="10"/>
      <c r="AC550" s="10"/>
      <c r="AD550" s="10"/>
      <c r="AE550" s="10"/>
      <c r="AF550" s="10"/>
      <c r="AG550" s="10"/>
      <c r="AH550" s="10"/>
      <c r="AI550" s="10"/>
    </row>
    <row r="551" spans="1:35" x14ac:dyDescent="0.3">
      <c r="A551" s="3">
        <v>6721</v>
      </c>
      <c r="B551" s="3" t="s">
        <v>1089</v>
      </c>
      <c r="C551" s="3" t="s">
        <v>1057</v>
      </c>
      <c r="D551" s="9" t="s">
        <v>1090</v>
      </c>
      <c r="E551" s="10">
        <v>3010634.091796556</v>
      </c>
      <c r="F551" s="11">
        <v>1.7903604804475302E-2</v>
      </c>
      <c r="G551" s="10">
        <v>798348.41523418517</v>
      </c>
      <c r="H551" s="11">
        <v>4.7476093363782558E-3</v>
      </c>
      <c r="I551" s="11">
        <v>1.8591364461739129E-2</v>
      </c>
      <c r="J551" s="12">
        <f t="shared" si="8"/>
        <v>-6.8775965726382629E-4</v>
      </c>
      <c r="K551" s="38">
        <v>9.0700000000000003E-2</v>
      </c>
      <c r="L551" s="38">
        <v>0</v>
      </c>
      <c r="M551" s="38">
        <v>9.0700000000000003E-2</v>
      </c>
      <c r="N551" s="10">
        <v>0</v>
      </c>
      <c r="O551" s="13">
        <v>0</v>
      </c>
      <c r="P551" s="40">
        <v>798348.41523418517</v>
      </c>
      <c r="Q551" s="41">
        <v>4.7476093363782558E-3</v>
      </c>
      <c r="R551" s="10">
        <v>32556354.259999998</v>
      </c>
      <c r="S551" s="10">
        <v>8313350.2300000004</v>
      </c>
      <c r="T551" s="10">
        <v>0</v>
      </c>
      <c r="U551" s="10"/>
      <c r="V551" s="10">
        <v>2985772.8699999996</v>
      </c>
      <c r="W551" s="10">
        <v>0</v>
      </c>
      <c r="X551" s="10">
        <v>3010634.091796556</v>
      </c>
      <c r="Y551" s="10">
        <v>0</v>
      </c>
      <c r="Z551" s="10">
        <v>798348.41523418517</v>
      </c>
      <c r="AA551" s="10"/>
      <c r="AB551" s="10"/>
      <c r="AC551" s="10"/>
      <c r="AD551" s="10"/>
      <c r="AE551" s="10"/>
      <c r="AF551" s="10"/>
      <c r="AG551" s="10"/>
      <c r="AH551" s="10"/>
      <c r="AI551" s="10"/>
    </row>
    <row r="552" spans="1:35" x14ac:dyDescent="0.3">
      <c r="A552" s="3">
        <v>6872</v>
      </c>
      <c r="B552" s="3" t="s">
        <v>1091</v>
      </c>
      <c r="C552" s="3" t="s">
        <v>1057</v>
      </c>
      <c r="D552" s="9" t="s">
        <v>1092</v>
      </c>
      <c r="E552" s="10">
        <v>11720054.324157955</v>
      </c>
      <c r="F552" s="11">
        <v>6.9696686647659628E-2</v>
      </c>
      <c r="G552" s="10">
        <v>3107879.1081404989</v>
      </c>
      <c r="H552" s="11">
        <v>1.8481900369044475E-2</v>
      </c>
      <c r="I552" s="11">
        <v>6.8306448916963289E-2</v>
      </c>
      <c r="J552" s="12">
        <f t="shared" si="8"/>
        <v>1.3902377306963393E-3</v>
      </c>
      <c r="K552" s="38">
        <v>9.0700000000000003E-2</v>
      </c>
      <c r="L552" s="38">
        <v>0</v>
      </c>
      <c r="M552" s="38">
        <v>9.0700000000000003E-2</v>
      </c>
      <c r="N552" s="10">
        <v>0</v>
      </c>
      <c r="O552" s="13">
        <v>0</v>
      </c>
      <c r="P552" s="40">
        <v>3107879.1081404989</v>
      </c>
      <c r="Q552" s="41">
        <v>1.8481900369044475E-2</v>
      </c>
      <c r="R552" s="10">
        <v>127782391.25</v>
      </c>
      <c r="S552" s="10">
        <v>19370289.52</v>
      </c>
      <c r="T552" s="10">
        <v>0</v>
      </c>
      <c r="U552" s="10"/>
      <c r="V552" s="10">
        <v>11623272.43</v>
      </c>
      <c r="W552" s="10">
        <v>0</v>
      </c>
      <c r="X552" s="10">
        <v>11720054.324157955</v>
      </c>
      <c r="Y552" s="10">
        <v>0</v>
      </c>
      <c r="Z552" s="10">
        <v>3107879.1081404989</v>
      </c>
      <c r="AA552" s="10"/>
      <c r="AB552" s="10"/>
      <c r="AC552" s="10"/>
      <c r="AD552" s="10"/>
      <c r="AE552" s="10"/>
      <c r="AF552" s="10"/>
      <c r="AG552" s="10"/>
      <c r="AH552" s="10"/>
      <c r="AI552" s="10"/>
    </row>
    <row r="553" spans="1:35" x14ac:dyDescent="0.3">
      <c r="A553" s="3">
        <v>6514</v>
      </c>
      <c r="B553" s="3" t="s">
        <v>1093</v>
      </c>
      <c r="C553" s="3" t="s">
        <v>1057</v>
      </c>
      <c r="D553" s="9" t="s">
        <v>1094</v>
      </c>
      <c r="E553" s="10">
        <v>241109.61559175202</v>
      </c>
      <c r="F553" s="11">
        <v>1.4338279380666059E-3</v>
      </c>
      <c r="G553" s="10">
        <v>63936.5242125898</v>
      </c>
      <c r="H553" s="11">
        <v>3.802169998649331E-4</v>
      </c>
      <c r="I553" s="11">
        <v>1.4578627091916309E-3</v>
      </c>
      <c r="J553" s="12">
        <f t="shared" si="8"/>
        <v>-2.403477112502498E-5</v>
      </c>
      <c r="K553" s="38">
        <v>9.0700000000000003E-2</v>
      </c>
      <c r="L553" s="38">
        <v>0</v>
      </c>
      <c r="M553" s="38">
        <v>9.0700000000000003E-2</v>
      </c>
      <c r="N553" s="10">
        <v>0</v>
      </c>
      <c r="O553" s="13">
        <v>0</v>
      </c>
      <c r="P553" s="40">
        <v>63936.5242125898</v>
      </c>
      <c r="Q553" s="41">
        <v>3.802169998649331E-4</v>
      </c>
      <c r="R553" s="10">
        <v>2636368.7800000003</v>
      </c>
      <c r="S553" s="10">
        <v>1261172.17</v>
      </c>
      <c r="T553" s="10">
        <v>0</v>
      </c>
      <c r="U553" s="10"/>
      <c r="V553" s="10">
        <v>239118.58</v>
      </c>
      <c r="W553" s="10">
        <v>0</v>
      </c>
      <c r="X553" s="10">
        <v>241109.61559175202</v>
      </c>
      <c r="Y553" s="10">
        <v>0</v>
      </c>
      <c r="Z553" s="10">
        <v>63936.5242125898</v>
      </c>
      <c r="AA553" s="10"/>
      <c r="AB553" s="10"/>
      <c r="AC553" s="10"/>
      <c r="AD553" s="10"/>
      <c r="AE553" s="10"/>
      <c r="AF553" s="10"/>
      <c r="AG553" s="10"/>
      <c r="AH553" s="10"/>
      <c r="AI553" s="10"/>
    </row>
    <row r="554" spans="1:35" x14ac:dyDescent="0.3">
      <c r="A554" s="3">
        <v>6439</v>
      </c>
      <c r="B554" s="3" t="s">
        <v>1095</v>
      </c>
      <c r="C554" s="3" t="s">
        <v>1057</v>
      </c>
      <c r="D554" s="9" t="s">
        <v>1096</v>
      </c>
      <c r="E554" s="10">
        <v>1058830.846030901</v>
      </c>
      <c r="F554" s="11">
        <v>6.2966433130414775E-3</v>
      </c>
      <c r="G554" s="10">
        <v>280776.707549143</v>
      </c>
      <c r="H554" s="11">
        <v>1.6697197523800869E-3</v>
      </c>
      <c r="I554" s="11">
        <v>5.2310073082477452E-3</v>
      </c>
      <c r="J554" s="12">
        <f t="shared" si="8"/>
        <v>1.0656360047937323E-3</v>
      </c>
      <c r="K554" s="38">
        <v>9.0700000000000003E-2</v>
      </c>
      <c r="L554" s="38">
        <v>0</v>
      </c>
      <c r="M554" s="38">
        <v>9.0700000000000003E-2</v>
      </c>
      <c r="N554" s="10">
        <v>0</v>
      </c>
      <c r="O554" s="13">
        <v>0</v>
      </c>
      <c r="P554" s="40">
        <v>280776.707549143</v>
      </c>
      <c r="Q554" s="41">
        <v>1.6697197523800869E-3</v>
      </c>
      <c r="R554" s="10">
        <v>11511954.49</v>
      </c>
      <c r="S554" s="10">
        <v>1610212.77</v>
      </c>
      <c r="T554" s="10">
        <v>0</v>
      </c>
      <c r="U554" s="10"/>
      <c r="V554" s="10">
        <v>1050087.23</v>
      </c>
      <c r="W554" s="10">
        <v>0</v>
      </c>
      <c r="X554" s="10">
        <v>1058830.846030901</v>
      </c>
      <c r="Y554" s="10">
        <v>0</v>
      </c>
      <c r="Z554" s="10">
        <v>280776.707549143</v>
      </c>
      <c r="AA554" s="10"/>
      <c r="AB554" s="10"/>
      <c r="AC554" s="10"/>
      <c r="AD554" s="10"/>
      <c r="AE554" s="10"/>
      <c r="AF554" s="10"/>
      <c r="AG554" s="10"/>
      <c r="AH554" s="10"/>
      <c r="AI554" s="10"/>
    </row>
    <row r="555" spans="1:35" x14ac:dyDescent="0.3">
      <c r="A555" s="3">
        <v>6652</v>
      </c>
      <c r="B555" s="3" t="s">
        <v>1097</v>
      </c>
      <c r="C555" s="3" t="s">
        <v>1057</v>
      </c>
      <c r="D555" s="9" t="s">
        <v>1098</v>
      </c>
      <c r="E555" s="10">
        <v>40179.857327176629</v>
      </c>
      <c r="F555" s="11">
        <v>2.3894112162155864E-4</v>
      </c>
      <c r="G555" s="10">
        <v>10654.740643804138</v>
      </c>
      <c r="H555" s="11">
        <v>6.3361491288706418E-5</v>
      </c>
      <c r="I555" s="11">
        <v>2.6435117989052074E-4</v>
      </c>
      <c r="J555" s="12">
        <f t="shared" si="8"/>
        <v>-2.54100582689621E-5</v>
      </c>
      <c r="K555" s="38">
        <v>9.0700000000000003E-2</v>
      </c>
      <c r="L555" s="38">
        <v>0</v>
      </c>
      <c r="M555" s="38">
        <v>9.0700000000000003E-2</v>
      </c>
      <c r="N555" s="10">
        <v>0</v>
      </c>
      <c r="O555" s="13">
        <v>0</v>
      </c>
      <c r="P555" s="40">
        <v>10654.740643804138</v>
      </c>
      <c r="Q555" s="41">
        <v>6.3361491288706418E-5</v>
      </c>
      <c r="R555" s="10">
        <v>439338.17</v>
      </c>
      <c r="S555" s="10">
        <v>54823.97</v>
      </c>
      <c r="T555" s="10">
        <v>0</v>
      </c>
      <c r="U555" s="10"/>
      <c r="V555" s="10">
        <v>39848.06</v>
      </c>
      <c r="W555" s="10">
        <v>0</v>
      </c>
      <c r="X555" s="10">
        <v>40179.857327176629</v>
      </c>
      <c r="Y555" s="10">
        <v>0</v>
      </c>
      <c r="Z555" s="10">
        <v>10654.740643804138</v>
      </c>
      <c r="AA555" s="10"/>
      <c r="AB555" s="10"/>
      <c r="AC555" s="10"/>
      <c r="AD555" s="10"/>
      <c r="AE555" s="10"/>
      <c r="AF555" s="10"/>
      <c r="AG555" s="10"/>
      <c r="AH555" s="10"/>
      <c r="AI555" s="10"/>
    </row>
    <row r="556" spans="1:35" x14ac:dyDescent="0.3">
      <c r="A556" s="3">
        <v>6655</v>
      </c>
      <c r="B556" s="3" t="s">
        <v>1099</v>
      </c>
      <c r="C556" s="3" t="s">
        <v>1057</v>
      </c>
      <c r="D556" s="9" t="s">
        <v>1100</v>
      </c>
      <c r="E556" s="10">
        <v>227619.83968625616</v>
      </c>
      <c r="F556" s="11">
        <v>1.3536070911124647E-3</v>
      </c>
      <c r="G556" s="10">
        <v>60359.357115013248</v>
      </c>
      <c r="H556" s="11">
        <v>3.5894434298208852E-4</v>
      </c>
      <c r="I556" s="11">
        <v>1.3898955242862626E-3</v>
      </c>
      <c r="J556" s="12">
        <f t="shared" si="8"/>
        <v>-3.6288433173797818E-5</v>
      </c>
      <c r="K556" s="38">
        <v>9.0700000000000003E-2</v>
      </c>
      <c r="L556" s="38">
        <v>0</v>
      </c>
      <c r="M556" s="38">
        <v>9.0700000000000003E-2</v>
      </c>
      <c r="N556" s="10">
        <v>0</v>
      </c>
      <c r="O556" s="13">
        <v>0</v>
      </c>
      <c r="P556" s="40">
        <v>60359.357115013248</v>
      </c>
      <c r="Q556" s="41">
        <v>3.5894434298208852E-4</v>
      </c>
      <c r="R556" s="10">
        <v>2477220.08</v>
      </c>
      <c r="S556" s="10">
        <v>629677.46</v>
      </c>
      <c r="T556" s="10">
        <v>0</v>
      </c>
      <c r="U556" s="10"/>
      <c r="V556" s="10">
        <v>225740.19999999998</v>
      </c>
      <c r="W556" s="10">
        <v>0</v>
      </c>
      <c r="X556" s="10">
        <v>227619.83968625616</v>
      </c>
      <c r="Y556" s="10">
        <v>0</v>
      </c>
      <c r="Z556" s="10">
        <v>60359.357115013248</v>
      </c>
      <c r="AA556" s="10"/>
      <c r="AB556" s="10"/>
      <c r="AC556" s="10"/>
      <c r="AD556" s="10"/>
      <c r="AE556" s="10"/>
      <c r="AF556" s="10"/>
      <c r="AG556" s="10"/>
      <c r="AH556" s="10"/>
      <c r="AI556" s="10"/>
    </row>
    <row r="557" spans="1:35" x14ac:dyDescent="0.3">
      <c r="A557" s="3">
        <v>6764</v>
      </c>
      <c r="B557" s="3" t="s">
        <v>1101</v>
      </c>
      <c r="C557" s="3" t="s">
        <v>1057</v>
      </c>
      <c r="D557" s="9" t="s">
        <v>1102</v>
      </c>
      <c r="E557" s="10">
        <v>1849775.9948759286</v>
      </c>
      <c r="F557" s="11">
        <v>1.1000226988495048E-2</v>
      </c>
      <c r="G557" s="10">
        <v>490516.51214319287</v>
      </c>
      <c r="H557" s="11">
        <v>2.9169980528058075E-3</v>
      </c>
      <c r="I557" s="11">
        <v>1.1520160417177966E-2</v>
      </c>
      <c r="J557" s="12">
        <f t="shared" si="8"/>
        <v>-5.1993342868291749E-4</v>
      </c>
      <c r="K557" s="38">
        <v>9.0700000000000003E-2</v>
      </c>
      <c r="L557" s="38">
        <v>0</v>
      </c>
      <c r="M557" s="38">
        <v>9.0700000000000003E-2</v>
      </c>
      <c r="N557" s="10">
        <v>0</v>
      </c>
      <c r="O557" s="13">
        <v>0</v>
      </c>
      <c r="P557" s="40">
        <v>490516.51214319287</v>
      </c>
      <c r="Q557" s="41">
        <v>2.9169980528058075E-3</v>
      </c>
      <c r="R557" s="10">
        <v>20195311.370000001</v>
      </c>
      <c r="S557" s="10">
        <v>4950369.38</v>
      </c>
      <c r="T557" s="10">
        <v>0</v>
      </c>
      <c r="U557" s="10"/>
      <c r="V557" s="10">
        <v>1834500.9100000001</v>
      </c>
      <c r="W557" s="10">
        <v>0</v>
      </c>
      <c r="X557" s="10">
        <v>1849775.9948759286</v>
      </c>
      <c r="Y557" s="10">
        <v>0</v>
      </c>
      <c r="Z557" s="10">
        <v>490516.51214319287</v>
      </c>
      <c r="AA557" s="10"/>
      <c r="AB557" s="10"/>
      <c r="AC557" s="10"/>
      <c r="AD557" s="10"/>
      <c r="AE557" s="10"/>
      <c r="AF557" s="10"/>
      <c r="AG557" s="10"/>
      <c r="AH557" s="10"/>
      <c r="AI557" s="10"/>
    </row>
    <row r="558" spans="1:35" x14ac:dyDescent="0.3">
      <c r="A558" s="3">
        <v>6653</v>
      </c>
      <c r="B558" s="3" t="s">
        <v>1103</v>
      </c>
      <c r="C558" s="3" t="s">
        <v>1057</v>
      </c>
      <c r="D558" s="9" t="s">
        <v>1104</v>
      </c>
      <c r="E558" s="10">
        <v>246043.79103819851</v>
      </c>
      <c r="F558" s="11">
        <v>1.4631704368677164E-3</v>
      </c>
      <c r="G558" s="10">
        <v>65244.949955489472</v>
      </c>
      <c r="H558" s="11">
        <v>3.8799793129087694E-4</v>
      </c>
      <c r="I558" s="11">
        <v>1.4097228442999648E-3</v>
      </c>
      <c r="J558" s="12">
        <f t="shared" si="8"/>
        <v>5.3447592567751681E-5</v>
      </c>
      <c r="K558" s="38">
        <v>9.0700000000000003E-2</v>
      </c>
      <c r="L558" s="38">
        <v>0</v>
      </c>
      <c r="M558" s="38">
        <v>9.0700000000000003E-2</v>
      </c>
      <c r="N558" s="10">
        <v>0</v>
      </c>
      <c r="O558" s="13">
        <v>0</v>
      </c>
      <c r="P558" s="40">
        <v>65244.949955489472</v>
      </c>
      <c r="Q558" s="41">
        <v>3.8799793129087694E-4</v>
      </c>
      <c r="R558" s="10">
        <v>2690310.97</v>
      </c>
      <c r="S558" s="10">
        <v>1193579.1000000001</v>
      </c>
      <c r="T558" s="10">
        <v>0</v>
      </c>
      <c r="U558" s="10"/>
      <c r="V558" s="10">
        <v>244012.01</v>
      </c>
      <c r="W558" s="10">
        <v>0</v>
      </c>
      <c r="X558" s="10">
        <v>246043.79103819851</v>
      </c>
      <c r="Y558" s="10">
        <v>0</v>
      </c>
      <c r="Z558" s="10">
        <v>65244.949955489472</v>
      </c>
      <c r="AA558" s="10"/>
      <c r="AB558" s="10"/>
      <c r="AC558" s="10"/>
      <c r="AD558" s="10"/>
      <c r="AE558" s="10"/>
      <c r="AF558" s="10"/>
      <c r="AG558" s="10"/>
      <c r="AH558" s="10"/>
      <c r="AI558" s="10"/>
    </row>
    <row r="559" spans="1:35" x14ac:dyDescent="0.3">
      <c r="A559" s="3">
        <v>6769</v>
      </c>
      <c r="B559" s="3" t="s">
        <v>1105</v>
      </c>
      <c r="C559" s="3" t="s">
        <v>1057</v>
      </c>
      <c r="D559" s="9" t="s">
        <v>1106</v>
      </c>
      <c r="E559" s="10">
        <v>1692466.4638337276</v>
      </c>
      <c r="F559" s="11">
        <v>1.0064740446496764E-2</v>
      </c>
      <c r="G559" s="10">
        <v>448801.77332754654</v>
      </c>
      <c r="H559" s="11">
        <v>2.6689293152889317E-3</v>
      </c>
      <c r="I559" s="11">
        <v>9.7577646889126478E-3</v>
      </c>
      <c r="J559" s="12">
        <f t="shared" si="8"/>
        <v>3.0697575758411623E-4</v>
      </c>
      <c r="K559" s="38">
        <v>9.0700000000000003E-2</v>
      </c>
      <c r="L559" s="38">
        <v>0</v>
      </c>
      <c r="M559" s="38">
        <v>9.0700000000000003E-2</v>
      </c>
      <c r="N559" s="10">
        <v>0</v>
      </c>
      <c r="O559" s="13">
        <v>0</v>
      </c>
      <c r="P559" s="40">
        <v>448801.77332754654</v>
      </c>
      <c r="Q559" s="41">
        <v>2.6689293152889317E-3</v>
      </c>
      <c r="R559" s="10">
        <v>18431240.460000001</v>
      </c>
      <c r="S559" s="10">
        <v>3232272.33</v>
      </c>
      <c r="T559" s="10">
        <v>0</v>
      </c>
      <c r="U559" s="10"/>
      <c r="V559" s="10">
        <v>1678490.4100000001</v>
      </c>
      <c r="W559" s="10">
        <v>0</v>
      </c>
      <c r="X559" s="10">
        <v>1692466.4638337276</v>
      </c>
      <c r="Y559" s="10">
        <v>0</v>
      </c>
      <c r="Z559" s="10">
        <v>448801.77332754654</v>
      </c>
    </row>
    <row r="560" spans="1:35" x14ac:dyDescent="0.3">
      <c r="A560" s="3">
        <v>6623</v>
      </c>
      <c r="B560" s="3" t="s">
        <v>1107</v>
      </c>
      <c r="C560" s="3" t="s">
        <v>1057</v>
      </c>
      <c r="D560" s="9" t="s">
        <v>1108</v>
      </c>
      <c r="E560" s="10">
        <v>171094.65588086212</v>
      </c>
      <c r="F560" s="11">
        <v>1.0174637666514701E-3</v>
      </c>
      <c r="G560" s="10">
        <v>45370.22541188803</v>
      </c>
      <c r="H560" s="11">
        <v>2.6980714390956834E-4</v>
      </c>
      <c r="I560" s="11">
        <v>1.1495529477599357E-3</v>
      </c>
      <c r="J560" s="12">
        <f t="shared" si="8"/>
        <v>-1.3208918110846563E-4</v>
      </c>
      <c r="K560" s="38">
        <v>9.0700000000000003E-2</v>
      </c>
      <c r="L560" s="38">
        <v>0</v>
      </c>
      <c r="M560" s="38">
        <v>9.0700000000000003E-2</v>
      </c>
      <c r="N560" s="10">
        <v>0</v>
      </c>
      <c r="O560" s="13">
        <v>0</v>
      </c>
      <c r="P560" s="40">
        <v>45370.22541188803</v>
      </c>
      <c r="Q560" s="41">
        <v>2.6980714390956834E-4</v>
      </c>
      <c r="R560" s="10">
        <v>1867919.42</v>
      </c>
      <c r="S560" s="10">
        <v>637803.64</v>
      </c>
      <c r="T560" s="10">
        <v>0</v>
      </c>
      <c r="U560" s="10"/>
      <c r="V560" s="10">
        <v>169681.79</v>
      </c>
      <c r="W560" s="10">
        <v>0</v>
      </c>
      <c r="X560" s="10">
        <v>171094.65588086212</v>
      </c>
      <c r="Y560" s="10">
        <v>0</v>
      </c>
      <c r="Z560" s="10">
        <v>45370.22541188803</v>
      </c>
    </row>
    <row r="561" spans="1:28" x14ac:dyDescent="0.3">
      <c r="A561" s="3">
        <v>6651</v>
      </c>
      <c r="B561" s="3" t="s">
        <v>1109</v>
      </c>
      <c r="C561" s="3" t="s">
        <v>1057</v>
      </c>
      <c r="D561" s="9" t="s">
        <v>1110</v>
      </c>
      <c r="E561" s="10">
        <v>174478.12590818742</v>
      </c>
      <c r="F561" s="11">
        <v>1.0375845479852358E-3</v>
      </c>
      <c r="G561" s="10">
        <v>46267.441032234507</v>
      </c>
      <c r="H561" s="11">
        <v>2.751426956243567E-4</v>
      </c>
      <c r="I561" s="11">
        <v>1.0749323914695981E-3</v>
      </c>
      <c r="J561" s="12">
        <f t="shared" si="8"/>
        <v>-3.7347843484362292E-5</v>
      </c>
      <c r="K561" s="38">
        <v>9.0700000000000003E-2</v>
      </c>
      <c r="L561" s="38">
        <v>0</v>
      </c>
      <c r="M561" s="38">
        <v>9.0700000000000003E-2</v>
      </c>
      <c r="N561" s="10">
        <v>0</v>
      </c>
      <c r="O561" s="13">
        <v>0</v>
      </c>
      <c r="P561" s="40">
        <v>46267.441032234507</v>
      </c>
      <c r="Q561" s="41">
        <v>2.751426956243567E-4</v>
      </c>
      <c r="R561" s="10">
        <v>1907799.65</v>
      </c>
      <c r="S561" s="10">
        <v>144237.26</v>
      </c>
      <c r="T561" s="10">
        <v>0</v>
      </c>
      <c r="U561" s="10"/>
      <c r="V561" s="10">
        <v>173037.32</v>
      </c>
      <c r="W561" s="10">
        <v>0</v>
      </c>
      <c r="X561" s="10">
        <v>174478.12590818742</v>
      </c>
      <c r="Y561" s="10">
        <v>0</v>
      </c>
      <c r="Z561" s="10">
        <v>46267.441032234507</v>
      </c>
    </row>
    <row r="562" spans="1:28" x14ac:dyDescent="0.3">
      <c r="A562" s="3">
        <v>6529</v>
      </c>
      <c r="B562" s="3" t="s">
        <v>1111</v>
      </c>
      <c r="C562" s="3" t="s">
        <v>1057</v>
      </c>
      <c r="D562" s="9" t="s">
        <v>1112</v>
      </c>
      <c r="E562" s="10">
        <v>160330.39675470084</v>
      </c>
      <c r="F562" s="11">
        <v>9.5345099208916646E-4</v>
      </c>
      <c r="G562" s="10">
        <v>42515.800412863042</v>
      </c>
      <c r="H562" s="11">
        <v>2.5283248157321569E-4</v>
      </c>
      <c r="I562" s="11">
        <v>1.001301696821196E-3</v>
      </c>
      <c r="J562" s="12">
        <f t="shared" si="8"/>
        <v>-4.7850704732029566E-5</v>
      </c>
      <c r="K562" s="38">
        <v>9.0700000000000003E-2</v>
      </c>
      <c r="L562" s="38">
        <v>0</v>
      </c>
      <c r="M562" s="38">
        <v>9.0700000000000003E-2</v>
      </c>
      <c r="N562" s="10">
        <v>0</v>
      </c>
      <c r="O562" s="13">
        <v>0</v>
      </c>
      <c r="P562" s="40">
        <v>42515.800412863042</v>
      </c>
      <c r="Q562" s="41">
        <v>2.5283248157321569E-4</v>
      </c>
      <c r="R562" s="10">
        <v>1733972.24</v>
      </c>
      <c r="S562" s="10">
        <v>851021.36</v>
      </c>
      <c r="T562" s="10">
        <v>0</v>
      </c>
      <c r="U562" s="10"/>
      <c r="V562" s="10">
        <v>159006.42000000001</v>
      </c>
      <c r="W562" s="10">
        <v>0</v>
      </c>
      <c r="X562" s="10">
        <v>160330.39675470084</v>
      </c>
      <c r="Y562" s="10">
        <v>0</v>
      </c>
      <c r="Z562" s="10">
        <v>42515.800412863042</v>
      </c>
    </row>
    <row r="563" spans="1:28" x14ac:dyDescent="0.3">
      <c r="A563" s="3">
        <v>6552</v>
      </c>
      <c r="B563" s="3" t="s">
        <v>1113</v>
      </c>
      <c r="C563" s="3" t="s">
        <v>1057</v>
      </c>
      <c r="D563" s="9" t="s">
        <v>1114</v>
      </c>
      <c r="E563" s="10">
        <v>371867.57903204253</v>
      </c>
      <c r="F563" s="11">
        <v>2.2114179178160235E-3</v>
      </c>
      <c r="G563" s="10">
        <v>98610.420046112311</v>
      </c>
      <c r="H563" s="11">
        <v>5.8641533187959614E-4</v>
      </c>
      <c r="I563" s="11">
        <v>2.2121461332893859E-3</v>
      </c>
      <c r="J563" s="12">
        <f t="shared" si="8"/>
        <v>-7.2821547336242992E-7</v>
      </c>
      <c r="K563" s="38">
        <v>9.0700000000000003E-2</v>
      </c>
      <c r="L563" s="38">
        <v>0</v>
      </c>
      <c r="M563" s="38">
        <v>9.0700000000000003E-2</v>
      </c>
      <c r="N563" s="10">
        <v>0</v>
      </c>
      <c r="O563" s="13">
        <v>0</v>
      </c>
      <c r="P563" s="40">
        <v>98610.420046112311</v>
      </c>
      <c r="Q563" s="41">
        <v>5.8641533187959614E-4</v>
      </c>
      <c r="R563" s="10">
        <v>4035285.11</v>
      </c>
      <c r="S563" s="10">
        <v>902879.02</v>
      </c>
      <c r="T563" s="10">
        <v>0</v>
      </c>
      <c r="U563" s="10"/>
      <c r="V563" s="10">
        <v>368796.76999999996</v>
      </c>
      <c r="W563" s="10">
        <v>0</v>
      </c>
      <c r="X563" s="10">
        <v>371867.57903204253</v>
      </c>
      <c r="Y563" s="10">
        <v>0</v>
      </c>
      <c r="Z563" s="10">
        <v>98610.420046112311</v>
      </c>
    </row>
    <row r="564" spans="1:28" x14ac:dyDescent="0.3">
      <c r="A564" s="3">
        <v>6457</v>
      </c>
      <c r="B564" s="3" t="s">
        <v>1115</v>
      </c>
      <c r="C564" s="3" t="s">
        <v>1057</v>
      </c>
      <c r="D564" s="9" t="s">
        <v>1116</v>
      </c>
      <c r="E564" s="10">
        <v>1634789.3677643342</v>
      </c>
      <c r="F564" s="11">
        <v>9.7217469431979397E-3</v>
      </c>
      <c r="G564" s="10">
        <v>433507.18194303435</v>
      </c>
      <c r="H564" s="11">
        <v>2.5779756120340685E-3</v>
      </c>
      <c r="I564" s="11">
        <v>9.6546563251386566E-3</v>
      </c>
      <c r="J564" s="12">
        <f t="shared" si="8"/>
        <v>6.7090618059283125E-5</v>
      </c>
      <c r="K564" s="38">
        <v>9.0700000000000003E-2</v>
      </c>
      <c r="L564" s="38">
        <v>0</v>
      </c>
      <c r="M564" s="38">
        <v>9.0700000000000003E-2</v>
      </c>
      <c r="N564" s="10">
        <v>0</v>
      </c>
      <c r="O564" s="13">
        <v>0</v>
      </c>
      <c r="P564" s="40">
        <v>433507.18194303435</v>
      </c>
      <c r="Q564" s="41">
        <v>2.5779756120340685E-3</v>
      </c>
      <c r="R564" s="10">
        <v>17745740.77</v>
      </c>
      <c r="S564" s="10">
        <v>2943268.28</v>
      </c>
      <c r="T564" s="10">
        <v>0</v>
      </c>
      <c r="U564" s="10"/>
      <c r="V564" s="10">
        <v>1621289.5999999996</v>
      </c>
      <c r="W564" s="10">
        <v>0</v>
      </c>
      <c r="X564" s="10">
        <v>1634789.3677643342</v>
      </c>
      <c r="Y564" s="10">
        <v>0</v>
      </c>
      <c r="Z564" s="10">
        <v>433507.18194303435</v>
      </c>
    </row>
    <row r="565" spans="1:28" x14ac:dyDescent="0.3">
      <c r="A565" s="3">
        <v>6563</v>
      </c>
      <c r="B565" s="3" t="s">
        <v>1117</v>
      </c>
      <c r="C565" s="3" t="s">
        <v>1057</v>
      </c>
      <c r="D565" s="9" t="s">
        <v>1118</v>
      </c>
      <c r="E565" s="10">
        <v>593554.44539623591</v>
      </c>
      <c r="F565" s="11">
        <v>3.5297428702045757E-3</v>
      </c>
      <c r="G565" s="10">
        <v>157396.49402379515</v>
      </c>
      <c r="H565" s="11">
        <v>9.3600369247476495E-4</v>
      </c>
      <c r="I565" s="11">
        <v>3.4746680192495587E-3</v>
      </c>
      <c r="J565" s="12">
        <f t="shared" si="8"/>
        <v>5.5074850955016963E-5</v>
      </c>
      <c r="K565" s="38">
        <v>9.0700000000000003E-2</v>
      </c>
      <c r="L565" s="38">
        <v>0</v>
      </c>
      <c r="M565" s="38">
        <v>9.0700000000000003E-2</v>
      </c>
      <c r="N565" s="10">
        <v>0</v>
      </c>
      <c r="O565" s="13">
        <v>0</v>
      </c>
      <c r="P565" s="40">
        <v>157396.49402379515</v>
      </c>
      <c r="Q565" s="41">
        <v>9.3600369247476495E-4</v>
      </c>
      <c r="R565" s="10">
        <v>6440311.3300000001</v>
      </c>
      <c r="S565" s="10">
        <v>998749.23</v>
      </c>
      <c r="T565" s="10">
        <v>0</v>
      </c>
      <c r="U565" s="10"/>
      <c r="V565" s="10">
        <v>588652.99</v>
      </c>
      <c r="W565" s="10">
        <v>0</v>
      </c>
      <c r="X565" s="10">
        <v>593554.44539623591</v>
      </c>
      <c r="Y565" s="10">
        <v>0</v>
      </c>
      <c r="Z565" s="10">
        <v>157396.49402379515</v>
      </c>
    </row>
    <row r="566" spans="1:28" x14ac:dyDescent="0.3">
      <c r="A566" s="3">
        <v>6766</v>
      </c>
      <c r="B566" s="3" t="s">
        <v>1119</v>
      </c>
      <c r="C566" s="3" t="s">
        <v>1057</v>
      </c>
      <c r="D566" s="9" t="s">
        <v>1120</v>
      </c>
      <c r="E566" s="10">
        <v>134862.45754203611</v>
      </c>
      <c r="F566" s="11">
        <v>8.0199853890318125E-4</v>
      </c>
      <c r="G566" s="10">
        <v>35762.309855802872</v>
      </c>
      <c r="H566" s="11">
        <v>2.1267090022600903E-4</v>
      </c>
      <c r="I566" s="11">
        <v>7.7855530628103558E-4</v>
      </c>
      <c r="J566" s="12">
        <f t="shared" si="8"/>
        <v>2.3443232622145666E-5</v>
      </c>
      <c r="K566" s="38">
        <v>9.0700000000000003E-2</v>
      </c>
      <c r="L566" s="38">
        <v>0</v>
      </c>
      <c r="M566" s="38">
        <v>9.0700000000000003E-2</v>
      </c>
      <c r="N566" s="10">
        <v>0</v>
      </c>
      <c r="O566" s="13">
        <v>0</v>
      </c>
      <c r="P566" s="40">
        <v>35762.309855802872</v>
      </c>
      <c r="Q566" s="41">
        <v>2.1267090022600903E-4</v>
      </c>
      <c r="R566" s="10">
        <v>1474627.09</v>
      </c>
      <c r="S566" s="10">
        <v>26074.18</v>
      </c>
      <c r="T566" s="10">
        <v>0</v>
      </c>
      <c r="U566" s="10"/>
      <c r="V566" s="10">
        <v>133748.78999999998</v>
      </c>
      <c r="W566" s="10">
        <v>0</v>
      </c>
      <c r="X566" s="10">
        <v>134862.45754203611</v>
      </c>
      <c r="Y566" s="10">
        <v>0</v>
      </c>
      <c r="Z566" s="10">
        <v>35762.309855802872</v>
      </c>
    </row>
    <row r="567" spans="1:28" x14ac:dyDescent="0.3">
      <c r="A567" s="3">
        <v>6567</v>
      </c>
      <c r="B567" s="3" t="s">
        <v>1121</v>
      </c>
      <c r="C567" s="3" t="s">
        <v>1122</v>
      </c>
      <c r="D567" s="9" t="s">
        <v>1123</v>
      </c>
      <c r="E567" s="10">
        <v>167539.46784009229</v>
      </c>
      <c r="F567" s="11">
        <v>9.9632181457533545E-4</v>
      </c>
      <c r="G567" s="10">
        <v>44427.474266558893</v>
      </c>
      <c r="H567" s="11">
        <v>2.6420080204925039E-4</v>
      </c>
      <c r="I567" s="11">
        <v>9.570477605814169E-4</v>
      </c>
      <c r="J567" s="12">
        <f t="shared" si="8"/>
        <v>3.9274053993918552E-5</v>
      </c>
      <c r="K567" s="38">
        <v>9.0700000000000003E-2</v>
      </c>
      <c r="L567" s="38">
        <v>0</v>
      </c>
      <c r="M567" s="38">
        <v>9.0700000000000003E-2</v>
      </c>
      <c r="N567" s="10">
        <v>0</v>
      </c>
      <c r="O567" s="13">
        <v>0</v>
      </c>
      <c r="P567" s="40">
        <v>44427.474266558893</v>
      </c>
      <c r="Q567" s="41">
        <v>2.6420080204925039E-4</v>
      </c>
      <c r="R567" s="10">
        <v>1818513.08</v>
      </c>
      <c r="S567" s="10">
        <v>150050.46</v>
      </c>
      <c r="T567" s="10">
        <v>152691.01999999999</v>
      </c>
      <c r="U567" s="10"/>
      <c r="V567" s="10">
        <v>166155.96000000002</v>
      </c>
      <c r="W567" s="10">
        <v>0</v>
      </c>
      <c r="X567" s="10">
        <v>167539.46784009229</v>
      </c>
      <c r="Y567" s="10">
        <v>0</v>
      </c>
      <c r="Z567" s="10">
        <v>44427.474266558893</v>
      </c>
    </row>
    <row r="568" spans="1:28" x14ac:dyDescent="0.3">
      <c r="A568" s="3">
        <v>6647</v>
      </c>
      <c r="B568" s="3" t="s">
        <v>1124</v>
      </c>
      <c r="C568" s="3" t="s">
        <v>1122</v>
      </c>
      <c r="D568" s="9" t="s">
        <v>1125</v>
      </c>
      <c r="E568" s="10">
        <v>773243.76430714456</v>
      </c>
      <c r="F568" s="11">
        <v>4.5983172818649725E-3</v>
      </c>
      <c r="G568" s="10">
        <v>205045.81925329505</v>
      </c>
      <c r="H568" s="11">
        <v>1.2193641614315911E-3</v>
      </c>
      <c r="I568" s="11">
        <v>4.2604844706806777E-3</v>
      </c>
      <c r="J568" s="12">
        <f t="shared" si="8"/>
        <v>3.378328111842948E-4</v>
      </c>
      <c r="K568" s="38">
        <v>9.0700000000000003E-2</v>
      </c>
      <c r="L568" s="38">
        <v>0</v>
      </c>
      <c r="M568" s="38">
        <v>9.0700000000000003E-2</v>
      </c>
      <c r="N568" s="10">
        <v>0</v>
      </c>
      <c r="O568" s="13">
        <v>0</v>
      </c>
      <c r="P568" s="40">
        <v>205045.81925329505</v>
      </c>
      <c r="Q568" s="41">
        <v>1.2193641614315911E-3</v>
      </c>
      <c r="R568" s="10">
        <v>8444468.0500000007</v>
      </c>
      <c r="S568" s="10">
        <v>149870.10999999999</v>
      </c>
      <c r="T568" s="10">
        <v>709471.75</v>
      </c>
      <c r="U568" s="10"/>
      <c r="V568" s="10">
        <v>766858.47</v>
      </c>
      <c r="W568" s="10">
        <v>0</v>
      </c>
      <c r="X568" s="10">
        <v>773243.76430714456</v>
      </c>
      <c r="Y568" s="10">
        <v>0</v>
      </c>
      <c r="Z568" s="10">
        <v>205045.81925329505</v>
      </c>
    </row>
    <row r="569" spans="1:28" x14ac:dyDescent="0.3">
      <c r="A569" s="3">
        <v>6645</v>
      </c>
      <c r="B569" s="3" t="s">
        <v>1126</v>
      </c>
      <c r="C569" s="3" t="s">
        <v>1122</v>
      </c>
      <c r="D569" s="9" t="s">
        <v>1127</v>
      </c>
      <c r="E569" s="10">
        <v>5500943.9286482856</v>
      </c>
      <c r="F569" s="11">
        <v>3.2712951208004833E-2</v>
      </c>
      <c r="G569" s="10">
        <v>1458719.2378160446</v>
      </c>
      <c r="H569" s="11">
        <v>8.6746950835726797E-3</v>
      </c>
      <c r="I569" s="11">
        <v>2.8176259533879203E-2</v>
      </c>
      <c r="J569" s="12">
        <f t="shared" si="8"/>
        <v>4.5366916741256293E-3</v>
      </c>
      <c r="K569" s="38">
        <v>9.0700000000000003E-2</v>
      </c>
      <c r="L569" s="38">
        <v>0</v>
      </c>
      <c r="M569" s="38">
        <v>9.0700000000000003E-2</v>
      </c>
      <c r="N569" s="10">
        <v>0</v>
      </c>
      <c r="O569" s="13">
        <v>0</v>
      </c>
      <c r="P569" s="40">
        <v>1458719.2378160446</v>
      </c>
      <c r="Q569" s="41">
        <v>8.6746950835726797E-3</v>
      </c>
      <c r="R569" s="10">
        <v>60075830.57</v>
      </c>
      <c r="S569" s="10">
        <v>4026439.5300000003</v>
      </c>
      <c r="T569" s="10">
        <v>14828640.58</v>
      </c>
      <c r="U569" s="10"/>
      <c r="V569" s="10">
        <v>5455518.2200000007</v>
      </c>
      <c r="W569" s="10">
        <v>0</v>
      </c>
      <c r="X569" s="10">
        <v>5500943.9286482856</v>
      </c>
      <c r="Y569" s="10">
        <v>0</v>
      </c>
      <c r="Z569" s="10">
        <v>1458719.2378160446</v>
      </c>
      <c r="AB569" s="10"/>
    </row>
    <row r="570" spans="1:28" x14ac:dyDescent="0.3">
      <c r="A570" s="3">
        <v>6648</v>
      </c>
      <c r="B570" s="3" t="s">
        <v>1128</v>
      </c>
      <c r="C570" s="3" t="s">
        <v>1122</v>
      </c>
      <c r="D570" s="9" t="s">
        <v>1129</v>
      </c>
      <c r="E570" s="10">
        <v>240892.09938587857</v>
      </c>
      <c r="F570" s="11">
        <v>1.4325344151509057E-3</v>
      </c>
      <c r="G570" s="10">
        <v>63878.844098383961</v>
      </c>
      <c r="H570" s="11">
        <v>3.7987398841341456E-4</v>
      </c>
      <c r="I570" s="11">
        <v>1.504848355634709E-3</v>
      </c>
      <c r="J570" s="12">
        <f t="shared" si="8"/>
        <v>-7.2313940483803314E-5</v>
      </c>
      <c r="K570" s="38">
        <v>9.0700000000000003E-2</v>
      </c>
      <c r="L570" s="38">
        <v>0</v>
      </c>
      <c r="M570" s="38">
        <v>9.0700000000000003E-2</v>
      </c>
      <c r="N570" s="10">
        <v>0</v>
      </c>
      <c r="O570" s="13">
        <v>0</v>
      </c>
      <c r="P570" s="40">
        <v>63878.844098383961</v>
      </c>
      <c r="Q570" s="41">
        <v>3.7987398841341456E-4</v>
      </c>
      <c r="R570" s="10">
        <v>2631095.4700000002</v>
      </c>
      <c r="S570" s="10">
        <v>148992.37</v>
      </c>
      <c r="T570" s="10">
        <v>94483.68</v>
      </c>
      <c r="U570" s="10"/>
      <c r="V570" s="10">
        <v>238902.86</v>
      </c>
      <c r="W570" s="10">
        <v>0</v>
      </c>
      <c r="X570" s="10">
        <v>240892.09938587857</v>
      </c>
      <c r="Y570" s="10">
        <v>0</v>
      </c>
      <c r="Z570" s="10">
        <v>63878.844098383961</v>
      </c>
      <c r="AB570" s="10"/>
    </row>
    <row r="571" spans="1:28" x14ac:dyDescent="0.3">
      <c r="A571" s="3">
        <v>6644</v>
      </c>
      <c r="B571" s="3" t="s">
        <v>1130</v>
      </c>
      <c r="C571" s="3" t="s">
        <v>1122</v>
      </c>
      <c r="D571" s="9" t="s">
        <v>1131</v>
      </c>
      <c r="E571" s="10">
        <v>5206721.2660026113</v>
      </c>
      <c r="F571" s="11">
        <v>3.0963271201762291E-2</v>
      </c>
      <c r="G571" s="10">
        <v>1380698.3992527677</v>
      </c>
      <c r="H571" s="11">
        <v>8.2107216422445378E-3</v>
      </c>
      <c r="I571" s="11">
        <v>3.0071087587429442E-2</v>
      </c>
      <c r="J571" s="12">
        <f t="shared" si="8"/>
        <v>8.9218361433284973E-4</v>
      </c>
      <c r="K571" s="38">
        <v>9.0700000000000003E-2</v>
      </c>
      <c r="L571" s="38">
        <v>0</v>
      </c>
      <c r="M571" s="38">
        <v>9.0700000000000003E-2</v>
      </c>
      <c r="N571" s="10">
        <v>0</v>
      </c>
      <c r="O571" s="13">
        <v>0</v>
      </c>
      <c r="P571" s="40">
        <v>1380698.3992527677</v>
      </c>
      <c r="Q571" s="41">
        <v>8.2107216422445378E-3</v>
      </c>
      <c r="R571" s="10">
        <v>56851681.68</v>
      </c>
      <c r="S571" s="10">
        <v>3743491.13</v>
      </c>
      <c r="T571" s="10">
        <v>7475919.1500000004</v>
      </c>
      <c r="U571" s="10"/>
      <c r="V571" s="10">
        <v>5163725.1899999995</v>
      </c>
      <c r="W571" s="10">
        <v>0</v>
      </c>
      <c r="X571" s="10">
        <v>5206721.2660026113</v>
      </c>
      <c r="Y571" s="10">
        <v>0</v>
      </c>
      <c r="Z571" s="10">
        <v>1380698.3992527677</v>
      </c>
      <c r="AB571" s="10"/>
    </row>
    <row r="572" spans="1:28" x14ac:dyDescent="0.3">
      <c r="A572" s="22">
        <v>6744</v>
      </c>
      <c r="B572" s="22" t="s">
        <v>1132</v>
      </c>
      <c r="C572" s="22" t="s">
        <v>340</v>
      </c>
      <c r="D572" s="23" t="s">
        <v>1133</v>
      </c>
      <c r="E572" s="24">
        <v>0</v>
      </c>
      <c r="F572" s="25">
        <v>0</v>
      </c>
      <c r="G572" s="24">
        <v>0</v>
      </c>
      <c r="H572" s="25">
        <v>0</v>
      </c>
      <c r="I572" s="25">
        <v>0</v>
      </c>
      <c r="J572" s="26">
        <f t="shared" si="8"/>
        <v>0</v>
      </c>
      <c r="K572" s="27">
        <v>8.9700000000000002E-2</v>
      </c>
      <c r="L572" s="27">
        <v>1E-3</v>
      </c>
      <c r="M572" s="27">
        <v>9.0700000000000003E-2</v>
      </c>
      <c r="N572" s="24">
        <v>0</v>
      </c>
      <c r="O572" s="28">
        <v>0</v>
      </c>
      <c r="P572" s="40">
        <v>0</v>
      </c>
      <c r="Q572" s="41">
        <v>0</v>
      </c>
      <c r="R572" s="24">
        <v>0</v>
      </c>
      <c r="S572" s="24">
        <v>0</v>
      </c>
      <c r="T572" s="24">
        <v>0</v>
      </c>
      <c r="U572" s="24"/>
      <c r="V572" s="24">
        <v>0</v>
      </c>
      <c r="W572" s="24">
        <v>0</v>
      </c>
      <c r="X572" s="24">
        <v>0</v>
      </c>
      <c r="Y572" s="24">
        <v>0</v>
      </c>
      <c r="Z572" s="24">
        <v>0</v>
      </c>
      <c r="AA572" s="10"/>
      <c r="AB572" s="10"/>
    </row>
    <row r="573" spans="1:28" x14ac:dyDescent="0.3">
      <c r="A573" s="22">
        <v>6423</v>
      </c>
      <c r="B573" s="22" t="s">
        <v>1134</v>
      </c>
      <c r="C573" s="22" t="s">
        <v>340</v>
      </c>
      <c r="D573" s="23" t="s">
        <v>1135</v>
      </c>
      <c r="E573" s="24">
        <v>0</v>
      </c>
      <c r="F573" s="25">
        <v>0</v>
      </c>
      <c r="G573" s="24">
        <v>0</v>
      </c>
      <c r="H573" s="25">
        <v>0</v>
      </c>
      <c r="I573" s="25">
        <v>0</v>
      </c>
      <c r="J573" s="26">
        <f t="shared" si="8"/>
        <v>0</v>
      </c>
      <c r="K573" s="27">
        <v>8.9700000000000002E-2</v>
      </c>
      <c r="L573" s="27">
        <v>1E-3</v>
      </c>
      <c r="M573" s="27">
        <v>9.0700000000000003E-2</v>
      </c>
      <c r="N573" s="24">
        <v>0</v>
      </c>
      <c r="O573" s="28">
        <v>0</v>
      </c>
      <c r="P573" s="40">
        <v>0</v>
      </c>
      <c r="Q573" s="41">
        <v>0</v>
      </c>
      <c r="R573" s="24">
        <v>0</v>
      </c>
      <c r="S573" s="24">
        <v>0</v>
      </c>
      <c r="T573" s="24">
        <v>0</v>
      </c>
      <c r="U573" s="24"/>
      <c r="V573" s="24">
        <v>0</v>
      </c>
      <c r="W573" s="24">
        <v>0</v>
      </c>
      <c r="X573" s="24">
        <v>0</v>
      </c>
      <c r="Y573" s="24">
        <v>0</v>
      </c>
      <c r="Z573" s="24">
        <v>0</v>
      </c>
      <c r="AA573" s="10"/>
      <c r="AB573" s="10"/>
    </row>
    <row r="574" spans="1:28" x14ac:dyDescent="0.3">
      <c r="A574" s="22">
        <v>6405</v>
      </c>
      <c r="B574" s="22">
        <v>0</v>
      </c>
      <c r="C574" s="22" t="s">
        <v>570</v>
      </c>
      <c r="D574" s="23" t="s">
        <v>1136</v>
      </c>
      <c r="E574" s="24">
        <v>0</v>
      </c>
      <c r="F574" s="25">
        <v>0</v>
      </c>
      <c r="G574" s="24">
        <v>0</v>
      </c>
      <c r="H574" s="25">
        <v>0</v>
      </c>
      <c r="I574" s="25">
        <v>0</v>
      </c>
      <c r="J574" s="26">
        <f t="shared" si="8"/>
        <v>0</v>
      </c>
      <c r="K574" s="27">
        <v>8.6999999999999994E-2</v>
      </c>
      <c r="L574" s="27">
        <v>3.7000000000000002E-3</v>
      </c>
      <c r="M574" s="27">
        <v>9.0699999999999989E-2</v>
      </c>
      <c r="N574" s="24">
        <v>0</v>
      </c>
      <c r="O574" s="28">
        <v>0</v>
      </c>
      <c r="P574" s="40">
        <v>0</v>
      </c>
      <c r="Q574" s="41">
        <v>0</v>
      </c>
      <c r="R574" s="24">
        <v>0</v>
      </c>
      <c r="S574" s="24">
        <v>0</v>
      </c>
      <c r="T574" s="24">
        <v>0</v>
      </c>
      <c r="U574" s="24"/>
      <c r="V574" s="24">
        <v>0</v>
      </c>
      <c r="W574" s="24">
        <v>0</v>
      </c>
      <c r="X574" s="24">
        <v>0</v>
      </c>
      <c r="Y574" s="24">
        <v>0</v>
      </c>
      <c r="Z574" s="24">
        <v>0</v>
      </c>
      <c r="AA574" s="10"/>
      <c r="AB574" s="10"/>
    </row>
    <row r="575" spans="1:28" x14ac:dyDescent="0.3">
      <c r="A575" s="22">
        <v>10644</v>
      </c>
      <c r="B575" s="22">
        <v>0</v>
      </c>
      <c r="C575" s="22" t="s">
        <v>340</v>
      </c>
      <c r="D575" s="23" t="s">
        <v>1137</v>
      </c>
      <c r="E575" s="24">
        <v>0</v>
      </c>
      <c r="F575" s="25">
        <v>0</v>
      </c>
      <c r="G575" s="24">
        <v>0</v>
      </c>
      <c r="H575" s="25">
        <v>0</v>
      </c>
      <c r="I575" s="25">
        <v>0</v>
      </c>
      <c r="J575" s="26">
        <f t="shared" si="8"/>
        <v>0</v>
      </c>
      <c r="K575" s="27">
        <v>8.9700000000000002E-2</v>
      </c>
      <c r="L575" s="27">
        <v>1E-3</v>
      </c>
      <c r="M575" s="27">
        <v>9.0700000000000003E-2</v>
      </c>
      <c r="N575" s="24">
        <v>0</v>
      </c>
      <c r="O575" s="28">
        <v>0</v>
      </c>
      <c r="P575" s="40">
        <v>0</v>
      </c>
      <c r="Q575" s="41">
        <v>0</v>
      </c>
      <c r="R575" s="24">
        <v>0</v>
      </c>
      <c r="S575" s="24">
        <v>0</v>
      </c>
      <c r="T575" s="24">
        <v>0</v>
      </c>
      <c r="U575" s="24"/>
      <c r="V575" s="24">
        <v>0</v>
      </c>
      <c r="W575" s="24">
        <v>0</v>
      </c>
      <c r="X575" s="24">
        <v>0</v>
      </c>
      <c r="Y575" s="24">
        <v>0</v>
      </c>
      <c r="Z575" s="24">
        <v>0</v>
      </c>
      <c r="AA575" s="10"/>
      <c r="AB575" s="10"/>
    </row>
    <row r="576" spans="1:28" x14ac:dyDescent="0.3">
      <c r="A576" s="22">
        <v>6411</v>
      </c>
      <c r="B576" s="22" t="s">
        <v>1138</v>
      </c>
      <c r="C576" s="22" t="s">
        <v>340</v>
      </c>
      <c r="D576" s="23" t="s">
        <v>1139</v>
      </c>
      <c r="E576" s="24">
        <v>0</v>
      </c>
      <c r="F576" s="25">
        <v>0</v>
      </c>
      <c r="G576" s="24">
        <v>0</v>
      </c>
      <c r="H576" s="25">
        <v>0</v>
      </c>
      <c r="I576" s="25">
        <v>2.62374279284047E-5</v>
      </c>
      <c r="J576" s="26">
        <f t="shared" si="8"/>
        <v>-2.62374279284047E-5</v>
      </c>
      <c r="K576" s="27">
        <v>8.9700000000000002E-2</v>
      </c>
      <c r="L576" s="27">
        <v>1E-3</v>
      </c>
      <c r="M576" s="27">
        <v>9.0700000000000003E-2</v>
      </c>
      <c r="N576" s="24">
        <v>0</v>
      </c>
      <c r="O576" s="28">
        <v>0</v>
      </c>
      <c r="P576" s="40">
        <v>0</v>
      </c>
      <c r="Q576" s="41">
        <v>0</v>
      </c>
      <c r="R576" s="24">
        <v>0</v>
      </c>
      <c r="S576" s="24">
        <v>0</v>
      </c>
      <c r="T576" s="24">
        <v>0</v>
      </c>
      <c r="U576" s="24"/>
      <c r="V576" s="24">
        <v>0</v>
      </c>
      <c r="W576" s="24">
        <v>0</v>
      </c>
      <c r="X576" s="24">
        <v>0</v>
      </c>
      <c r="Y576" s="24">
        <v>0</v>
      </c>
      <c r="Z576" s="24">
        <v>0</v>
      </c>
      <c r="AA576" s="10"/>
      <c r="AB576" s="10"/>
    </row>
    <row r="577" spans="1:35" x14ac:dyDescent="0.3">
      <c r="A577" s="9"/>
      <c r="B577" s="9"/>
      <c r="C577" s="9"/>
      <c r="E577" s="29"/>
      <c r="F577" s="30"/>
      <c r="G577" s="30"/>
      <c r="H577" s="30"/>
      <c r="I577" s="11"/>
      <c r="J577" s="12"/>
      <c r="P577" s="39"/>
      <c r="Q577" s="39"/>
    </row>
    <row r="578" spans="1:35" x14ac:dyDescent="0.3">
      <c r="A578" s="9"/>
      <c r="B578" s="9"/>
      <c r="C578" s="9"/>
      <c r="E578" s="31"/>
      <c r="F578" s="32"/>
      <c r="G578" s="32"/>
      <c r="H578" s="32"/>
      <c r="I578" s="12"/>
      <c r="J578" s="12"/>
      <c r="P578" s="39"/>
      <c r="Q578" s="39"/>
    </row>
    <row r="579" spans="1:35" x14ac:dyDescent="0.3">
      <c r="A579" s="9"/>
      <c r="B579" s="9"/>
      <c r="C579" s="9"/>
      <c r="E579" s="31">
        <f>SUM(E11:E577)</f>
        <v>131966436.28035721</v>
      </c>
      <c r="F579" s="32">
        <f>SUM(F11:F577)</f>
        <v>0.78477651238201163</v>
      </c>
      <c r="G579" s="31">
        <f>SUM(G11:G577)</f>
        <v>36191547.805841915</v>
      </c>
      <c r="H579" s="32">
        <f>SUM(H11:H577)</f>
        <v>0.21522348761798821</v>
      </c>
      <c r="I579" s="12">
        <f>SUM(I11:I577)</f>
        <v>0.77119638127643597</v>
      </c>
      <c r="N579" s="33">
        <f t="shared" ref="N579:T579" si="9">SUM(N11:N577)</f>
        <v>1196282.0000000009</v>
      </c>
      <c r="O579" s="34">
        <f t="shared" si="9"/>
        <v>7.1140362826113412E-3</v>
      </c>
      <c r="P579" s="42">
        <f t="shared" si="9"/>
        <v>34979899.999999963</v>
      </c>
      <c r="Q579" s="43">
        <f t="shared" si="9"/>
        <v>0.2080180741347912</v>
      </c>
      <c r="R579" s="33">
        <f t="shared" si="9"/>
        <v>1450220121.6699989</v>
      </c>
      <c r="S579" s="33">
        <f t="shared" si="9"/>
        <v>211629135.81999999</v>
      </c>
      <c r="T579" s="33">
        <f t="shared" si="9"/>
        <v>23428225.030000001</v>
      </c>
      <c r="V579" s="33">
        <f>SUM(V11:V577)</f>
        <v>130822626.34000002</v>
      </c>
      <c r="W579" s="33">
        <f>SUM(W11:W577)</f>
        <v>1321523.82</v>
      </c>
      <c r="X579" s="33">
        <f>SUM(X11:X577)</f>
        <v>131911929</v>
      </c>
      <c r="Y579" s="33">
        <f>SUM(Y11:Y577)</f>
        <v>1196282.0000000009</v>
      </c>
      <c r="Z579" s="33">
        <f>SUM(Z11:Z577)</f>
        <v>34979899.999999963</v>
      </c>
    </row>
    <row r="580" spans="1:35" x14ac:dyDescent="0.3">
      <c r="A580" s="9"/>
      <c r="B580" s="9"/>
      <c r="C580" s="9">
        <v>1</v>
      </c>
      <c r="R580" s="33"/>
      <c r="S580" s="33"/>
      <c r="T580" s="33"/>
      <c r="V580" s="33">
        <v>130822626.34000003</v>
      </c>
      <c r="W580" s="33">
        <v>1321523.820000001</v>
      </c>
      <c r="X580" s="33">
        <v>131911929</v>
      </c>
      <c r="Y580" s="33">
        <v>1196282</v>
      </c>
      <c r="Z580" s="33">
        <v>34979900</v>
      </c>
    </row>
    <row r="581" spans="1:35" x14ac:dyDescent="0.3">
      <c r="A581" s="9"/>
      <c r="B581" s="9"/>
      <c r="C581" s="9"/>
      <c r="I581" s="2"/>
      <c r="Z581" s="33"/>
    </row>
    <row r="582" spans="1:35" x14ac:dyDescent="0.3">
      <c r="A582" s="9"/>
      <c r="B582" s="9"/>
      <c r="C582" s="9"/>
      <c r="P582" s="35"/>
      <c r="V582" s="33">
        <f>V579-V580</f>
        <v>0</v>
      </c>
    </row>
    <row r="583" spans="1:35" x14ac:dyDescent="0.3">
      <c r="A583" s="9"/>
      <c r="B583" s="9"/>
      <c r="C583" s="9"/>
    </row>
    <row r="584" spans="1:35" s="2" customFormat="1" x14ac:dyDescent="0.3">
      <c r="A584" s="9"/>
      <c r="B584" s="9"/>
      <c r="C584" s="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s="2" customFormat="1" x14ac:dyDescent="0.3">
      <c r="A585" s="9"/>
      <c r="B585" s="9"/>
      <c r="C585" s="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s="2" customFormat="1" x14ac:dyDescent="0.3">
      <c r="A586" s="9"/>
      <c r="B586" s="9"/>
      <c r="C586" s="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s="2" customFormat="1" x14ac:dyDescent="0.3">
      <c r="A587" s="9"/>
      <c r="B587" s="9"/>
      <c r="C587" s="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s="2" customFormat="1" x14ac:dyDescent="0.3">
      <c r="A588" s="9"/>
      <c r="B588" s="9"/>
      <c r="C588" s="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s="2" customFormat="1" x14ac:dyDescent="0.3">
      <c r="A589" s="9"/>
      <c r="B589" s="9"/>
      <c r="C589" s="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s="2" customFormat="1" x14ac:dyDescent="0.3">
      <c r="A590" s="9"/>
      <c r="B590" s="9"/>
      <c r="C590" s="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s="2" customFormat="1" x14ac:dyDescent="0.3">
      <c r="A591" s="9"/>
      <c r="B591" s="9"/>
      <c r="C591" s="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s="2" customFormat="1" x14ac:dyDescent="0.3">
      <c r="A592" s="9"/>
      <c r="B592" s="9"/>
      <c r="C592" s="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s="2" customFormat="1" x14ac:dyDescent="0.3">
      <c r="A593" s="9"/>
      <c r="B593" s="9"/>
      <c r="C593" s="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</sheetData>
  <autoFilter ref="A10:AI576" xr:uid="{2B6EFBA3-8F6B-4D8F-BB72-34A66505C930}"/>
  <mergeCells count="5">
    <mergeCell ref="D2:F2"/>
    <mergeCell ref="D3:F3"/>
    <mergeCell ref="D4:F4"/>
    <mergeCell ref="A7:B7"/>
    <mergeCell ref="K7:M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Allocation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Bailey</dc:creator>
  <cp:lastModifiedBy>Winterburn, Kelly</cp:lastModifiedBy>
  <dcterms:created xsi:type="dcterms:W3CDTF">2023-08-04T21:38:13Z</dcterms:created>
  <dcterms:modified xsi:type="dcterms:W3CDTF">2023-08-07T16:02:26Z</dcterms:modified>
</cp:coreProperties>
</file>